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3"/>
  </bookViews>
  <sheets>
    <sheet name="A72" sheetId="1" r:id="rId1"/>
    <sheet name="A73_NOSAN" sheetId="2" r:id="rId2"/>
    <sheet name="A74_NOSAN" sheetId="3" r:id="rId3"/>
    <sheet name="A75" sheetId="4" r:id="rId4"/>
    <sheet name="Datos_Entrada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fn_BAHTTEXT">NA()</definedName>
    <definedName name="ACCOUNTEDPERIODTYPE1" localSheetId="4">#REF!</definedName>
    <definedName name="ACCOUNTEDPERIODTYPE1">#REF!</definedName>
    <definedName name="ACCOUNTEDPERIODTYPE2" localSheetId="4">#REF!</definedName>
    <definedName name="ACCOUNTEDPERIODTYPE2">#REF!</definedName>
    <definedName name="ACCOUNTSEGMENT1" localSheetId="4">#REF!</definedName>
    <definedName name="ACCOUNTSEGMENT1">#REF!</definedName>
    <definedName name="ACCOUNTSEGMENT2" localSheetId="4">#REF!</definedName>
    <definedName name="ACCOUNTSEGMENT2">#REF!</definedName>
    <definedName name="APDH" localSheetId="4">#REF!</definedName>
    <definedName name="APDH">#REF!</definedName>
    <definedName name="APPSUSERNAME1" localSheetId="4">#REF!</definedName>
    <definedName name="APPSUSERNAME1">#REF!</definedName>
    <definedName name="APPSUSERNAME2" localSheetId="4">#REF!</definedName>
    <definedName name="APPSUSERNAME2">#REF!</definedName>
    <definedName name="BUDGETCURRENCYCODE1" localSheetId="4">#REF!</definedName>
    <definedName name="BUDGETCURRENCYCODE1">#REF!</definedName>
    <definedName name="BUDGETCURRENCYCODE2" localSheetId="4">#REF!</definedName>
    <definedName name="BUDGETCURRENCYCODE2">#REF!</definedName>
    <definedName name="BUDGETDECIMALPLACES1" localSheetId="4">#REF!</definedName>
    <definedName name="BUDGETDECIMALPLACES1">#REF!</definedName>
    <definedName name="BUDGETDECIMALPLACES2" localSheetId="4">#REF!</definedName>
    <definedName name="BUDGETDECIMALPLACES2">#REF!</definedName>
    <definedName name="BUDGETENTITYID1" localSheetId="4">#REF!</definedName>
    <definedName name="BUDGETENTITYID1">#REF!</definedName>
    <definedName name="BUDGETENTITYID2" localSheetId="4">#REF!</definedName>
    <definedName name="BUDGETENTITYID2">#REF!</definedName>
    <definedName name="BUDGETGRAPHCORRESPONDING1" localSheetId="4">#REF!</definedName>
    <definedName name="BUDGETGRAPHCORRESPONDING1">#REF!</definedName>
    <definedName name="BUDGETGRAPHCORRESPONDING2" localSheetId="4">#REF!</definedName>
    <definedName name="BUDGETGRAPHCORRESPONDING2">#REF!</definedName>
    <definedName name="BUDGETGRAPHINCACTUALS1" localSheetId="4">#REF!</definedName>
    <definedName name="BUDGETGRAPHINCACTUALS1">#REF!</definedName>
    <definedName name="BUDGETGRAPHINCACTUALS2" localSheetId="4">#REF!</definedName>
    <definedName name="BUDGETGRAPHINCACTUALS2">#REF!</definedName>
    <definedName name="BUDGETGRAPHINCBUDGETS1" localSheetId="4">#REF!</definedName>
    <definedName name="BUDGETGRAPHINCBUDGETS1">#REF!</definedName>
    <definedName name="BUDGETGRAPHINCBUDGETS2" localSheetId="4">#REF!</definedName>
    <definedName name="BUDGETGRAPHINCBUDGETS2">#REF!</definedName>
    <definedName name="BUDGETGRAPHINCTITLES1" localSheetId="4">#REF!</definedName>
    <definedName name="BUDGETGRAPHINCTITLES1">#REF!</definedName>
    <definedName name="BUDGETGRAPHINCTITLES2" localSheetId="4">#REF!</definedName>
    <definedName name="BUDGETGRAPHINCTITLES2">#REF!</definedName>
    <definedName name="BUDGETGRAPHINCVARIANCES1" localSheetId="4">#REF!</definedName>
    <definedName name="BUDGETGRAPHINCVARIANCES1">#REF!</definedName>
    <definedName name="BUDGETGRAPHINCVARIANCES2" localSheetId="4">#REF!</definedName>
    <definedName name="BUDGETGRAPHINCVARIANCES2">#REF!</definedName>
    <definedName name="BUDGETGRAPHSTYLE1" localSheetId="4">#REF!</definedName>
    <definedName name="BUDGETGRAPHSTYLE1">#REF!</definedName>
    <definedName name="BUDGETGRAPHSTYLE2" localSheetId="4">#REF!</definedName>
    <definedName name="BUDGETGRAPHSTYLE2">#REF!</definedName>
    <definedName name="BUDGETHEADINGSBACKCOLOUR1" localSheetId="4">#REF!</definedName>
    <definedName name="BUDGETHEADINGSBACKCOLOUR1">#REF!</definedName>
    <definedName name="BUDGETHEADINGSBACKCOLOUR2" localSheetId="4">#REF!</definedName>
    <definedName name="BUDGETHEADINGSBACKCOLOUR2">#REF!</definedName>
    <definedName name="BUDGETHEADINGSFORECOLOUR1" localSheetId="4">#REF!</definedName>
    <definedName name="BUDGETHEADINGSFORECOLOUR1">#REF!</definedName>
    <definedName name="BUDGETHEADINGSFORECOLOUR2" localSheetId="4">#REF!</definedName>
    <definedName name="BUDGETHEADINGSFORECOLOUR2">#REF!</definedName>
    <definedName name="BUDGETNAME1" localSheetId="4">#REF!</definedName>
    <definedName name="BUDGETNAME1">#REF!</definedName>
    <definedName name="BUDGETNAME2" localSheetId="4">#REF!</definedName>
    <definedName name="BUDGETNAME2">#REF!</definedName>
    <definedName name="BUDGETORG1" localSheetId="4">#REF!</definedName>
    <definedName name="BUDGETORG1">#REF!</definedName>
    <definedName name="BUDGETORG2" localSheetId="4">#REF!</definedName>
    <definedName name="BUDGETORG2">#REF!</definedName>
    <definedName name="BUDGETORGFROZEN1" localSheetId="4">#REF!</definedName>
    <definedName name="BUDGETORGFROZEN1">#REF!</definedName>
    <definedName name="BUDGETORGFROZEN2" localSheetId="4">#REF!</definedName>
    <definedName name="BUDGETORGFROZEN2">#REF!</definedName>
    <definedName name="BUDGETOUTPUTOPTION1" localSheetId="4">#REF!</definedName>
    <definedName name="BUDGETOUTPUTOPTION1">#REF!</definedName>
    <definedName name="BUDGETOUTPUTOPTION2" localSheetId="4">#REF!</definedName>
    <definedName name="BUDGETOUTPUTOPTION2">#REF!</definedName>
    <definedName name="BUDGETPASSWORDREQUIREDFLAG1" localSheetId="4">#REF!</definedName>
    <definedName name="BUDGETPASSWORDREQUIREDFLAG1">#REF!</definedName>
    <definedName name="BUDGETPASSWORDREQUIREDFLAG2" localSheetId="4">#REF!</definedName>
    <definedName name="BUDGETPASSWORDREQUIREDFLAG2">#REF!</definedName>
    <definedName name="BUDGETSHOWCRITERIASHEET1" localSheetId="4">#REF!</definedName>
    <definedName name="BUDGETSHOWCRITERIASHEET1">#REF!</definedName>
    <definedName name="BUDGETSHOWCRITERIASHEET2" localSheetId="4">#REF!</definedName>
    <definedName name="BUDGETSHOWCRITERIASHEET2">#REF!</definedName>
    <definedName name="BUDGETSTATUS1" localSheetId="4">#REF!</definedName>
    <definedName name="BUDGETSTATUS1">#REF!</definedName>
    <definedName name="BUDGETSTATUS2" localSheetId="4">#REF!</definedName>
    <definedName name="BUDGETSTATUS2">#REF!</definedName>
    <definedName name="BUDGETTITLEBACKCOLOUR1" localSheetId="4">#REF!</definedName>
    <definedName name="BUDGETTITLEBACKCOLOUR1">#REF!</definedName>
    <definedName name="BUDGETTITLEBACKCOLOUR2" localSheetId="4">#REF!</definedName>
    <definedName name="BUDGETTITLEBACKCOLOUR2">#REF!</definedName>
    <definedName name="BUDGETTITLEBORDERCOLOUR1" localSheetId="4">#REF!</definedName>
    <definedName name="BUDGETTITLEBORDERCOLOUR1">#REF!</definedName>
    <definedName name="BUDGETTITLEBORDERCOLOUR2" localSheetId="4">#REF!</definedName>
    <definedName name="BUDGETTITLEBORDERCOLOUR2">#REF!</definedName>
    <definedName name="BUDGETTITLEFORECOLOUR1" localSheetId="4">#REF!</definedName>
    <definedName name="BUDGETTITLEFORECOLOUR1">#REF!</definedName>
    <definedName name="BUDGETTITLEFORECOLOUR2" localSheetId="4">#REF!</definedName>
    <definedName name="BUDGETTITLEFORECOLOUR2">#REF!</definedName>
    <definedName name="BUDGETVALUESWIDTH1" localSheetId="4">#REF!</definedName>
    <definedName name="BUDGETVALUESWIDTH1">#REF!</definedName>
    <definedName name="BUDGETVALUESWIDTH2" localSheetId="4">#REF!</definedName>
    <definedName name="BUDGETVALUESWIDTH2">#REF!</definedName>
    <definedName name="BUDGETVERSIONID1" localSheetId="4">#REF!</definedName>
    <definedName name="BUDGETVERSIONID1">#REF!</definedName>
    <definedName name="BUDGETVERSIONID2" localSheetId="4">#REF!</definedName>
    <definedName name="BUDGETVERSIONID2">#REF!</definedName>
    <definedName name="CHARTOFACCOUNTSID1" localSheetId="4">#REF!</definedName>
    <definedName name="CHARTOFACCOUNTSID1">#REF!</definedName>
    <definedName name="CHARTOFACCOUNTSID2" localSheetId="4">#REF!</definedName>
    <definedName name="CHARTOFACCOUNTSID2">#REF!</definedName>
    <definedName name="colPriv93_Divisa">#REF!</definedName>
    <definedName name="colPriv99_Divisa">#REF!</definedName>
    <definedName name="CONNECTSTRING1" localSheetId="4">#REF!</definedName>
    <definedName name="CONNECTSTRING1">#REF!</definedName>
    <definedName name="CONNECTSTRING2" localSheetId="4">#REF!</definedName>
    <definedName name="CONNECTSTRING2">#REF!</definedName>
    <definedName name="CREATEGRAPH1" localSheetId="4">#REF!</definedName>
    <definedName name="CREATEGRAPH1">#REF!</definedName>
    <definedName name="CREATEGRAPH2" localSheetId="4">#REF!</definedName>
    <definedName name="CREATEGRAPH2">#REF!</definedName>
    <definedName name="Datos">'[3]Datos'!$D$2:$G$400</definedName>
    <definedName name="Datos_ant">#REF!</definedName>
    <definedName name="Datos_Previsión1">'[5]DATOS'!$A$2:$K$10000</definedName>
    <definedName name="Datos_Previsión2">'[6]DATOS'!$A$2:$K$10000</definedName>
    <definedName name="Datos_Previsión3">'[7]DATOS'!$A$2:$K$10000</definedName>
    <definedName name="Datos_Previsión4">'[8]DATOS'!$A$2:$K$10000</definedName>
    <definedName name="DATOSPREV2">'[9]Prev2'!$A$1:$K$16169</definedName>
    <definedName name="DBNAME1" localSheetId="4">#REF!</definedName>
    <definedName name="DBNAME1">#REF!</definedName>
    <definedName name="DBNAME2" localSheetId="4">#REF!</definedName>
    <definedName name="DBNAME2">#REF!</definedName>
    <definedName name="DBUSERNAME1" localSheetId="4">#REF!</definedName>
    <definedName name="DBUSERNAME1">#REF!</definedName>
    <definedName name="DBUSERNAME2" localSheetId="4">#REF!</definedName>
    <definedName name="DBUSERNAME2">#REF!</definedName>
    <definedName name="DELETELOGICTYPE1" localSheetId="4">#REF!</definedName>
    <definedName name="DELETELOGICTYPE1">#REF!</definedName>
    <definedName name="DELETELOGICTYPE2" localSheetId="4">#REF!</definedName>
    <definedName name="DELETELOGICTYPE2">#REF!</definedName>
    <definedName name="ENDPERIODNAME1" localSheetId="4">#REF!</definedName>
    <definedName name="ENDPERIODNAME1">#REF!</definedName>
    <definedName name="ENDPERIODNAME2" localSheetId="4">#REF!</definedName>
    <definedName name="ENDPERIODNAME2">#REF!</definedName>
    <definedName name="ENDPERIODNUM1" localSheetId="4">#REF!</definedName>
    <definedName name="ENDPERIODNUM1">#REF!</definedName>
    <definedName name="ENDPERIODNUM2" localSheetId="4">#REF!</definedName>
    <definedName name="ENDPERIODNUM2">#REF!</definedName>
    <definedName name="ENDPERIODYEAR1" localSheetId="4">#REF!</definedName>
    <definedName name="ENDPERIODYEAR1">#REF!</definedName>
    <definedName name="ENDPERIODYEAR2" localSheetId="4">#REF!</definedName>
    <definedName name="ENDPERIODYEAR2">#REF!</definedName>
    <definedName name="FFAPPCOLNAME1_1" localSheetId="4">#REF!</definedName>
    <definedName name="FFAPPCOLNAME1_1">#REF!</definedName>
    <definedName name="FFAPPCOLNAME1_2" localSheetId="4">#REF!</definedName>
    <definedName name="FFAPPCOLNAME1_2">#REF!</definedName>
    <definedName name="FFAPPCOLNAME2_1" localSheetId="4">#REF!</definedName>
    <definedName name="FFAPPCOLNAME2_1">#REF!</definedName>
    <definedName name="FFAPPCOLNAME2_2" localSheetId="4">#REF!</definedName>
    <definedName name="FFAPPCOLNAME2_2">#REF!</definedName>
    <definedName name="FFSEGDESC1_1" localSheetId="4">#REF!</definedName>
    <definedName name="FFSEGDESC1_1">#REF!</definedName>
    <definedName name="FFSEGDESC1_2" localSheetId="4">#REF!</definedName>
    <definedName name="FFSEGDESC1_2">#REF!</definedName>
    <definedName name="FFSEGDESC2_1" localSheetId="4">#REF!</definedName>
    <definedName name="FFSEGDESC2_1">#REF!</definedName>
    <definedName name="FFSEGDESC2_2" localSheetId="4">#REF!</definedName>
    <definedName name="FFSEGDESC2_2">#REF!</definedName>
    <definedName name="FFSEGMENT1_1" localSheetId="4">#REF!</definedName>
    <definedName name="FFSEGMENT1_1">#REF!</definedName>
    <definedName name="FFSEGMENT1_2" localSheetId="4">#REF!</definedName>
    <definedName name="FFSEGMENT1_2">#REF!</definedName>
    <definedName name="FFSEGMENT2_1" localSheetId="4">#REF!</definedName>
    <definedName name="FFSEGMENT2_1">#REF!</definedName>
    <definedName name="FFSEGMENT2_2" localSheetId="4">#REF!</definedName>
    <definedName name="FFSEGMENT2_2">#REF!</definedName>
    <definedName name="FFSEGSEPARATOR1" localSheetId="4">#REF!</definedName>
    <definedName name="FFSEGSEPARATOR1">#REF!</definedName>
    <definedName name="FFSEGSEPARATOR2" localSheetId="4">#REF!</definedName>
    <definedName name="FFSEGSEPARATOR2">#REF!</definedName>
    <definedName name="FNDNAM1" localSheetId="4">#REF!</definedName>
    <definedName name="FNDNAM1">#REF!</definedName>
    <definedName name="FNDNAM2" localSheetId="4">#REF!</definedName>
    <definedName name="FNDNAM2">#REF!</definedName>
    <definedName name="FNDUSERID1" localSheetId="4">#REF!</definedName>
    <definedName name="FNDUSERID1">#REF!</definedName>
    <definedName name="FNDUSERID2" localSheetId="4">#REF!</definedName>
    <definedName name="FNDUSERID2">#REF!</definedName>
    <definedName name="g1" localSheetId="4">'[13]D1'!$C$6:$D$88</definedName>
    <definedName name="g1">'[10]D1'!$C$6:$D$88</definedName>
    <definedName name="g10" localSheetId="4">'[13]D4'!$B$5:$G$15</definedName>
    <definedName name="g10">'[10]D4'!$B$5:$G$15</definedName>
    <definedName name="g11" localSheetId="4">'[13]D4a'!$A$6:$K$35</definedName>
    <definedName name="g11">'[10]D4a'!$A$6:$K$35</definedName>
    <definedName name="g12" localSheetId="4">'[13]D4b'!$B$6:$F$17</definedName>
    <definedName name="g12">'[10]D4b'!$B$6:$F$17</definedName>
    <definedName name="g13" localSheetId="4">'[13]D5'!$B$6:$K$11</definedName>
    <definedName name="g13">'[10]D5'!$B$6:$K$11</definedName>
    <definedName name="g14" localSheetId="4">'[13]D50'!$B$5:$K$50</definedName>
    <definedName name="g14">'[10]D50'!$B$5:$K$50</definedName>
    <definedName name="g15" localSheetId="4">'[13]D6'!$A$7:$J$37</definedName>
    <definedName name="g15">'[10]D6'!$A$7:$J$37</definedName>
    <definedName name="g16" localSheetId="4">'[13]D7'!$A$6:$M$36</definedName>
    <definedName name="g16">'[10]D7'!$A$6:$M$36</definedName>
    <definedName name="g17" localSheetId="4">'[13]D8'!$B$5:$B$19</definedName>
    <definedName name="g17">'[10]D8'!$B$5:$B$19</definedName>
    <definedName name="g18" localSheetId="4">'[13]D9'!$A$5:$I$35</definedName>
    <definedName name="g18">'[10]D9'!$A$5:$I$35</definedName>
    <definedName name="g2" localSheetId="4">'[13]D10'!$A$6:$E$105</definedName>
    <definedName name="g2">'[10]D10'!$A$6:$E$105</definedName>
    <definedName name="g3" localSheetId="4">'[13]D11'!$A$6:$N$36</definedName>
    <definedName name="g3">'[10]D11'!$A$6:$N$36</definedName>
    <definedName name="g4" localSheetId="4">'[13]D2'!$C$6:$D$61</definedName>
    <definedName name="g4">'[10]D2'!$C$6:$D$61</definedName>
    <definedName name="g5" localSheetId="4">'[13]D2'!$C$62:$D$64</definedName>
    <definedName name="g5">'[10]D2'!$C$62:$D$64</definedName>
    <definedName name="g6" localSheetId="4">'[13]D3'!$A$6:$D$40</definedName>
    <definedName name="g6">'[10]D3'!$A$6:$D$40</definedName>
    <definedName name="g7" localSheetId="4">'[13]D3'!$A$41:$D$69</definedName>
    <definedName name="g7">'[10]D3'!$A$41:$D$69</definedName>
    <definedName name="g8" localSheetId="4">'[13]D3'!$A$70:$D$100</definedName>
    <definedName name="g8">'[10]D3'!$A$70:$D$100</definedName>
    <definedName name="g9" localSheetId="4">'[13]D3'!$A$101:$D$103</definedName>
    <definedName name="g9">'[10]D3'!$A$101:$D$103</definedName>
    <definedName name="GWYUID1" localSheetId="4">#REF!</definedName>
    <definedName name="GWYUID1">#REF!</definedName>
    <definedName name="GWYUID2" localSheetId="4">#REF!</definedName>
    <definedName name="GWYUID2">#REF!</definedName>
    <definedName name="limitePF92">#REF!</definedName>
    <definedName name="limitePF93">#REF!</definedName>
    <definedName name="limitePF98">#REF!</definedName>
    <definedName name="listaempresas" localSheetId="4">#REF!</definedName>
    <definedName name="listaempresas">#REF!</definedName>
    <definedName name="MODELO">('[11]PASIVO_0'!$J$3:$AJ$30,'[11]PASIVO_0'!$J$78:$AJ$78)</definedName>
    <definedName name="Morgan2000_divisa">#REF!</definedName>
    <definedName name="NOOFFFSEGMENTS1" localSheetId="4">#REF!</definedName>
    <definedName name="NOOFFFSEGMENTS1">#REF!</definedName>
    <definedName name="NOOFFFSEGMENTS2" localSheetId="4">#REF!</definedName>
    <definedName name="NOOFFFSEGMENTS2">#REF!</definedName>
    <definedName name="NOOFPERIODS1" localSheetId="4">#REF!</definedName>
    <definedName name="NOOFPERIODS1">#REF!</definedName>
    <definedName name="NOOFPERIODS2" localSheetId="4">#REF!</definedName>
    <definedName name="NOOFPERIODS2">#REF!</definedName>
    <definedName name="PERIODSETNAME1" localSheetId="4">#REF!</definedName>
    <definedName name="PERIODSETNAME1">#REF!</definedName>
    <definedName name="PERIODSETNAME2" localSheetId="4">#REF!</definedName>
    <definedName name="PERIODSETNAME2">#REF!</definedName>
    <definedName name="PERIODYEAR1" localSheetId="4">#REF!</definedName>
    <definedName name="PERIODYEAR1">#REF!</definedName>
    <definedName name="PERIODYEAR2" localSheetId="4">#REF!</definedName>
    <definedName name="PERIODYEAR2">#REF!</definedName>
    <definedName name="Posición1">'[5]Datos_Calculados'!$A$1:$B$1</definedName>
    <definedName name="Posición2">'[6]Datos_Calculados'!$A$1:$B$1</definedName>
    <definedName name="Posición3">'[7]Datos_Calculados'!$A$1:$B$1</definedName>
    <definedName name="Posición4">'[8]Datos_Calculados'!$A$1:$B$1</definedName>
    <definedName name="PPTO_EMPRESAS" localSheetId="4">#REF!</definedName>
    <definedName name="PPTO_EMPRESAS">#REF!</definedName>
    <definedName name="Previsión1">'[5]Datos_Calculados'!$A$2:$B$150</definedName>
    <definedName name="Previsión2">'[6]Datos_Calculados'!$A$2:$B$150</definedName>
    <definedName name="Previsión3">'[7]Datos_Calculados'!$A$2:$B$150</definedName>
    <definedName name="Previsión4">'[8]Datos_Calculados'!$A$2:$B$150</definedName>
    <definedName name="READONLYBACKCOLOUR1" localSheetId="4">#REF!</definedName>
    <definedName name="READONLYBACKCOLOUR1">#REF!</definedName>
    <definedName name="READONLYBACKCOLOUR2" localSheetId="4">#REF!</definedName>
    <definedName name="READONLYBACKCOLOUR2">#REF!</definedName>
    <definedName name="READWRITEBACKCOLOUR1" localSheetId="4">#REF!</definedName>
    <definedName name="READWRITEBACKCOLOUR1">#REF!</definedName>
    <definedName name="READWRITEBACKCOLOUR2" localSheetId="4">#REF!</definedName>
    <definedName name="READWRITEBACKCOLOUR2">#REF!</definedName>
    <definedName name="REQUIREBUDGETJOURNALSFLAG1" localSheetId="4">#REF!</definedName>
    <definedName name="REQUIREBUDGETJOURNALSFLAG1">#REF!</definedName>
    <definedName name="REQUIREBUDGETJOURNALSFLAG2" localSheetId="4">#REF!</definedName>
    <definedName name="REQUIREBUDGETJOURNALSFLAG2">#REF!</definedName>
    <definedName name="RESPONSIBILITYAPPLICATIONID1" localSheetId="4">#REF!</definedName>
    <definedName name="RESPONSIBILITYAPPLICATIONID1">#REF!</definedName>
    <definedName name="RESPONSIBILITYAPPLICATIONID2" localSheetId="4">#REF!</definedName>
    <definedName name="RESPONSIBILITYAPPLICATIONID2">#REF!</definedName>
    <definedName name="RESPONSIBILITYID1" localSheetId="4">#REF!</definedName>
    <definedName name="RESPONSIBILITYID1">#REF!</definedName>
    <definedName name="RESPONSIBILITYID2" localSheetId="4">#REF!</definedName>
    <definedName name="RESPONSIBILITYID2">#REF!</definedName>
    <definedName name="RESPONSIBILITYNAME1" localSheetId="4">#REF!</definedName>
    <definedName name="RESPONSIBILITYNAME1">#REF!</definedName>
    <definedName name="RESPONSIBILITYNAME2" localSheetId="4">#REF!</definedName>
    <definedName name="RESPONSIBILITYNAME2">#REF!</definedName>
    <definedName name="ROWSTOUPLOAD1" localSheetId="4">#REF!</definedName>
    <definedName name="ROWSTOUPLOAD1">#REF!</definedName>
    <definedName name="ROWSTOUPLOAD2" localSheetId="4">#REF!</definedName>
    <definedName name="ROWSTOUPLOAD2">#REF!</definedName>
    <definedName name="SEG1_DIRECTION1" localSheetId="4">#REF!</definedName>
    <definedName name="SEG1_DIRECTION1">#REF!</definedName>
    <definedName name="SEG1_DIRECTION2" localSheetId="4">#REF!</definedName>
    <definedName name="SEG1_DIRECTION2">#REF!</definedName>
    <definedName name="SEG1_FROM1" localSheetId="4">#REF!</definedName>
    <definedName name="SEG1_FROM1">#REF!</definedName>
    <definedName name="SEG1_FROM2" localSheetId="4">#REF!</definedName>
    <definedName name="SEG1_FROM2">#REF!</definedName>
    <definedName name="SEG1_SORT1" localSheetId="4">#REF!</definedName>
    <definedName name="SEG1_SORT1">#REF!</definedName>
    <definedName name="SEG1_SORT2" localSheetId="4">#REF!</definedName>
    <definedName name="SEG1_SORT2">#REF!</definedName>
    <definedName name="SEG1_TO1" localSheetId="4">#REF!</definedName>
    <definedName name="SEG1_TO1">#REF!</definedName>
    <definedName name="SEG1_TO2" localSheetId="4">#REF!</definedName>
    <definedName name="SEG1_TO2">#REF!</definedName>
    <definedName name="SEG2_DIRECTION1" localSheetId="4">#REF!</definedName>
    <definedName name="SEG2_DIRECTION1">#REF!</definedName>
    <definedName name="SEG2_DIRECTION2" localSheetId="4">#REF!</definedName>
    <definedName name="SEG2_DIRECTION2">#REF!</definedName>
    <definedName name="SEG2_FROM1" localSheetId="4">#REF!</definedName>
    <definedName name="SEG2_FROM1">#REF!</definedName>
    <definedName name="SEG2_FROM2" localSheetId="4">#REF!</definedName>
    <definedName name="SEG2_FROM2">#REF!</definedName>
    <definedName name="SEG2_SORT1" localSheetId="4">#REF!</definedName>
    <definedName name="SEG2_SORT1">#REF!</definedName>
    <definedName name="SEG2_SORT2" localSheetId="4">#REF!</definedName>
    <definedName name="SEG2_SORT2">#REF!</definedName>
    <definedName name="SEG2_TO1" localSheetId="4">#REF!</definedName>
    <definedName name="SEG2_TO1">#REF!</definedName>
    <definedName name="SEG2_TO2" localSheetId="4">#REF!</definedName>
    <definedName name="SEG2_TO2">#REF!</definedName>
    <definedName name="SETOFBOOKSID1" localSheetId="4">#REF!</definedName>
    <definedName name="SETOFBOOKSID1">#REF!</definedName>
    <definedName name="SETOFBOOKSID2" localSheetId="4">#REF!</definedName>
    <definedName name="SETOFBOOKSID2">#REF!</definedName>
    <definedName name="SETOFBOOKSNAME1" localSheetId="4">#REF!</definedName>
    <definedName name="SETOFBOOKSNAME1">#REF!</definedName>
    <definedName name="SETOFBOOKSNAME2" localSheetId="4">#REF!</definedName>
    <definedName name="SETOFBOOKSNAME2">#REF!</definedName>
    <definedName name="STARTBUDGETPOST1" localSheetId="4">#REF!</definedName>
    <definedName name="STARTBUDGETPOST1">#REF!</definedName>
    <definedName name="STARTBUDGETPOST2" localSheetId="4">#REF!</definedName>
    <definedName name="STARTBUDGETPOST2">#REF!</definedName>
    <definedName name="STARTPERIODNAME1" localSheetId="4">#REF!</definedName>
    <definedName name="STARTPERIODNAME1">#REF!</definedName>
    <definedName name="STARTPERIODNAME2" localSheetId="4">#REF!</definedName>
    <definedName name="STARTPERIODNAME2">#REF!</definedName>
    <definedName name="STARTPERIODNUM1" localSheetId="4">#REF!</definedName>
    <definedName name="STARTPERIODNUM1">#REF!</definedName>
    <definedName name="STARTPERIODNUM2" localSheetId="4">#REF!</definedName>
    <definedName name="STARTPERIODNUM2">#REF!</definedName>
    <definedName name="STARTPERIODYEAR1" localSheetId="4">#REF!</definedName>
    <definedName name="STARTPERIODYEAR1">#REF!</definedName>
    <definedName name="STARTPERIODYEAR2" localSheetId="4">#REF!</definedName>
    <definedName name="STARTPERIODYEAR2">#REF!</definedName>
    <definedName name="_xlnm.Print_Titles" localSheetId="1">'A73_NOSAN'!$1:$7</definedName>
    <definedName name="_xlnm.Print_Titles" localSheetId="2">'A74_NOSAN'!$1:$3</definedName>
    <definedName name="_xlnm.Print_Titles" localSheetId="3">'A75'!$1:$7</definedName>
    <definedName name="Trimestres" localSheetId="4">#REF!</definedName>
    <definedName name="Trimestres">#REF!</definedName>
    <definedName name="UPDATELOGICTYPE1" localSheetId="4">#REF!</definedName>
    <definedName name="UPDATELOGICTYPE1">#REF!</definedName>
    <definedName name="UPDATELOGICTYPE2" localSheetId="4">#REF!</definedName>
    <definedName name="UPDATELOGICTYPE2">#REF!</definedName>
    <definedName name="versiones">'[12]Empresas'!$A$50:$B$55</definedName>
  </definedNames>
  <calcPr fullCalcOnLoad="1"/>
</workbook>
</file>

<file path=xl/sharedStrings.xml><?xml version="1.0" encoding="utf-8"?>
<sst xmlns="http://schemas.openxmlformats.org/spreadsheetml/2006/main" count="331" uniqueCount="240">
  <si>
    <t>Total</t>
  </si>
  <si>
    <t>Operaciones corrientes</t>
  </si>
  <si>
    <t>Operaciones de capital</t>
  </si>
  <si>
    <t>Periodo medio de pago acumulado últimos 12 meses
(en días)</t>
  </si>
  <si>
    <t>CONCEPTO</t>
  </si>
  <si>
    <t>Periodo medio de pago legal del último mes de referencia
(en días)</t>
  </si>
  <si>
    <t>Periodo medio del pendiente de pago
(en días)</t>
  </si>
  <si>
    <t>PERIODO MEDIO DE PAGO SEGÚN ley 3/2004, de 29 de diciembre
TOTAL SUBSECTOR CC.AA.</t>
  </si>
  <si>
    <t>En miles de euros</t>
  </si>
  <si>
    <t>TOTAL DEUDA NO FINANCIERA PENDIENTE DE PAGO A FIN DE MES. SUBSECTOR CC.AA.</t>
  </si>
  <si>
    <t>Obligaciones registradas en presupuesto o contabilidad de ejercicio corriente (Año t)</t>
  </si>
  <si>
    <t>Obligaciones registradas en presupuesto o contabilidad de ejercicios anteriores</t>
  </si>
  <si>
    <t>Cuenta 413 - 409 / 411</t>
  </si>
  <si>
    <t>Pendiente de registro (incluye las facturas que computando en PMP están pendientes de registrar en presupuesto o cuentas no presupuestarias)</t>
  </si>
  <si>
    <t>Cuentas acreedoras de Oblig. tributarias y de Seg. Social con origen no presupuestario</t>
  </si>
  <si>
    <t>Sanitario</t>
  </si>
  <si>
    <t>No sanitario</t>
  </si>
  <si>
    <t>Ejercicio t-2 y anteriores</t>
  </si>
  <si>
    <t>Ejercicio t-1</t>
  </si>
  <si>
    <t>Ejercicios anteriores</t>
  </si>
  <si>
    <t>Ejercicio corriente</t>
  </si>
  <si>
    <t>Gastos de personal</t>
  </si>
  <si>
    <t>Gastos corrientes en bienes y servicios</t>
  </si>
  <si>
    <t>Gastos financieros</t>
  </si>
  <si>
    <t>Transferencias corrientes</t>
  </si>
  <si>
    <t>Inversiones reales</t>
  </si>
  <si>
    <t>Transferencias de capital</t>
  </si>
  <si>
    <t>Total no financiero</t>
  </si>
  <si>
    <t xml:space="preserve">   - De los cuales, gasto no fcro. en confirming</t>
  </si>
  <si>
    <t xml:space="preserve">   - De los cuales gasto no fcro . en factoring con recurso</t>
  </si>
  <si>
    <t xml:space="preserve">   - De los cuales gasto no fcro . en factoring sin recurso</t>
  </si>
  <si>
    <t>Deudas tributarias</t>
  </si>
  <si>
    <t>Deudas con la Seguridad Social</t>
  </si>
  <si>
    <t>Deudas con Entidades Locales</t>
  </si>
  <si>
    <t xml:space="preserve"> - De los cuales Convenios suscritos con Entidades Locales para el ejercicio de competencias delegadas en materias de educación, sanidad y servicios sociales</t>
  </si>
  <si>
    <t>DEUDA COMERCIAL A FIN DE MES. SUBSECTOR CC.AA. (PENDIENTE DE PAGO A EFECTOS PMP)</t>
  </si>
  <si>
    <t>Total Pendiente de
 Pago a efectos de PMP</t>
  </si>
  <si>
    <t>Deuda anterior a 1/01/2014 que no computa en PMP</t>
  </si>
  <si>
    <t>Facturas en situación de anulación, rechazo y devolución en el registro contable</t>
  </si>
  <si>
    <t>Registrada en presupuesto o contabilidad</t>
  </si>
  <si>
    <t>Registrada en cuentas no presupuestarias</t>
  </si>
  <si>
    <t xml:space="preserve">   - De los cuales Total no fcro. en confirming</t>
  </si>
  <si>
    <t xml:space="preserve">   -De los cuales Total no fcro . en factoring con recurso</t>
  </si>
  <si>
    <t xml:space="preserve">   - De los cuales Total no fcro . en factoring sin recurso</t>
  </si>
  <si>
    <t>PAGOS EFECTUADOS EN EL MES A EFECTOS DE COMPUTO DEL PERIODO MEDIO DE PAGO MENSUAL. SUBSECTOR CC.AA.</t>
  </si>
  <si>
    <t>PAGOS FONDO DE LIQUIDEZ AUTONÓMICO Y OTROS  MECANISMOS SIMILARES DE FINANCIACIÓN</t>
  </si>
  <si>
    <t>PAGOS POR RETENCIONES RECURSOS DEL SISTEMA</t>
  </si>
  <si>
    <t>RESTO DE PAGOS
(Tesorería Ordinaria y en su caso Otros)</t>
  </si>
  <si>
    <t>TOTAL PAGOS</t>
  </si>
  <si>
    <t>De obligaciones de ejercicio corriente</t>
  </si>
  <si>
    <t>De obligaciones de ejercicios anteriores</t>
  </si>
  <si>
    <t>Total Pagos mecanismos</t>
  </si>
  <si>
    <t>Total Pagos por retención recursos sma.</t>
  </si>
  <si>
    <t>Total Otros Pagos</t>
  </si>
  <si>
    <t>Total Pagos</t>
  </si>
  <si>
    <t>AÑO</t>
  </si>
  <si>
    <t>MES</t>
  </si>
  <si>
    <t>CIF</t>
  </si>
  <si>
    <t>Tipo Envio</t>
  </si>
  <si>
    <t>Corrección</t>
  </si>
  <si>
    <t>INSTRUCCIONES</t>
  </si>
  <si>
    <t>Enero</t>
  </si>
  <si>
    <t xml:space="preserve"> INSTITUTO VALENCIANO DE SEGURIDAD Y SALUD EN EL TRABAJO      </t>
  </si>
  <si>
    <t>Q4601139A</t>
  </si>
  <si>
    <t>NO. Es Ordinario</t>
  </si>
  <si>
    <t>E</t>
  </si>
  <si>
    <t>Febrero</t>
  </si>
  <si>
    <t xml:space="preserve"> SERVICIO VALENCIANO DE EMPLEO Y FORMACIÓN </t>
  </si>
  <si>
    <t>Q4601048D</t>
  </si>
  <si>
    <t>Definitivo</t>
  </si>
  <si>
    <t>D</t>
  </si>
  <si>
    <t>SI. Es Correcion</t>
  </si>
  <si>
    <t>C</t>
  </si>
  <si>
    <t>Marzo</t>
  </si>
  <si>
    <t xml:space="preserve"> AGENCIA VALENCIANA DE FOMENTO Y GARANTÍA AGRARIA  </t>
  </si>
  <si>
    <t>Q4601136G</t>
  </si>
  <si>
    <t>Abril</t>
  </si>
  <si>
    <t xml:space="preserve"> INSTITUTO CARTOGRAFICO VALENCIANO</t>
  </si>
  <si>
    <t>Q9650037F</t>
  </si>
  <si>
    <t>Mayo</t>
  </si>
  <si>
    <t xml:space="preserve"> INSTITUTO VALENCIANO DE INVESTIGACIONES AGRARIAS (IVIA).</t>
  </si>
  <si>
    <t>Q9650009E</t>
  </si>
  <si>
    <t>Junio</t>
  </si>
  <si>
    <t xml:space="preserve"> INSTITUTO VALENCIANO DE LA JUVENTUD </t>
  </si>
  <si>
    <t>Q9650007I</t>
  </si>
  <si>
    <t>Julio</t>
  </si>
  <si>
    <t xml:space="preserve"> AGÈNCIA VALENCIANA d'AVALUACIÓ I PROSPECTIVA</t>
  </si>
  <si>
    <t>S4600063D</t>
  </si>
  <si>
    <t>Agosto</t>
  </si>
  <si>
    <t xml:space="preserve"> AGENCIA VALENCIANA DE TURISMO </t>
  </si>
  <si>
    <t>Q9655770G</t>
  </si>
  <si>
    <t>Septiembre</t>
  </si>
  <si>
    <t xml:space="preserve"> ENTIDAD DE INFRAESTRUCTURAS DE LA GENERALITAT</t>
  </si>
  <si>
    <t>Q4601105B</t>
  </si>
  <si>
    <t>Octubre</t>
  </si>
  <si>
    <t xml:space="preserve"> ENTE PÚBLICO RADIOTELEVISIÓN VALENCIANA</t>
  </si>
  <si>
    <t>Q4691001D</t>
  </si>
  <si>
    <t>Noviembre</t>
  </si>
  <si>
    <t>A46582128</t>
  </si>
  <si>
    <t>Diciembre</t>
  </si>
  <si>
    <t>Q9650012I</t>
  </si>
  <si>
    <t xml:space="preserve"> FERROCARRILS DE LA GENERALITAT VALENCIANA</t>
  </si>
  <si>
    <t>Q9650001B</t>
  </si>
  <si>
    <t xml:space="preserve"> IINSTITUTO VALENCIANO DE LA COMPETITIVIDAD EMPRESARIAL</t>
  </si>
  <si>
    <t>Q4640001F</t>
  </si>
  <si>
    <t xml:space="preserve"> INSTITUTO VALENCIANO DE ARTE MODERNO  </t>
  </si>
  <si>
    <t>Q9655140C</t>
  </si>
  <si>
    <t xml:space="preserve"> INSTITUTO VALENCIANO DE ACCIÓN SOCIAL</t>
  </si>
  <si>
    <t>Q4601042G</t>
  </si>
  <si>
    <t>INSTITUTO VALENCIANO DE FINANZAS</t>
  </si>
  <si>
    <t>Q9650010C</t>
  </si>
  <si>
    <t xml:space="preserve"> CULTURARTS GENERALITAT</t>
  </si>
  <si>
    <t>Q9655132J</t>
  </si>
  <si>
    <t xml:space="preserve"> AEROPUERTO DE CASTELLÓN, S.L.</t>
  </si>
  <si>
    <t>B12606018</t>
  </si>
  <si>
    <t xml:space="preserve"> CIRCUITO DEL MOTOR Y PROMOCIÓN DEPORTIVA, S.A.</t>
  </si>
  <si>
    <t>A96793690</t>
  </si>
  <si>
    <t xml:space="preserve"> CIUDAD DE LA LUZ, S.A.U.</t>
  </si>
  <si>
    <t>A53507067</t>
  </si>
  <si>
    <t xml:space="preserve"> CONSTRUCCIONES DE INFRAESTRUCTURAS EDUCATIVAS DE LA GENERALITAT VALENCIANA S.A.</t>
  </si>
  <si>
    <t>A97034128</t>
  </si>
  <si>
    <t>A97628242</t>
  </si>
  <si>
    <t xml:space="preserve"> SOCIEDAD PROYECTOS TEMÁTICOS DE LA CV, S.A.U.</t>
  </si>
  <si>
    <t>A53158077</t>
  </si>
  <si>
    <t xml:space="preserve"> F. C.V.-REGIÓN EUROPEA</t>
  </si>
  <si>
    <t>G97374771</t>
  </si>
  <si>
    <t xml:space="preserve"> F. CENTRO DE ESTUDIOS AMBIENTALES DEL MEDITERRANEO (CEAM)</t>
  </si>
  <si>
    <t>G46957213</t>
  </si>
  <si>
    <t xml:space="preserve"> F. DE LA CV JAUME II EL JUST</t>
  </si>
  <si>
    <t>G96918834</t>
  </si>
  <si>
    <t xml:space="preserve"> F. DE LA CV LA LUZ DE LAS IMÁGENES</t>
  </si>
  <si>
    <t>G96840350</t>
  </si>
  <si>
    <t xml:space="preserve"> F. DE LA CV PALAU DE LES ARTS REINA SOFIA</t>
  </si>
  <si>
    <t>G97544829</t>
  </si>
  <si>
    <t xml:space="preserve"> F. DE LA CV PARA LA ATENCIÓN A LAS VÍCTIMAS DEL DELITO Y PARA EL ENCUENTRO FAMILIAR</t>
  </si>
  <si>
    <t>G97447973</t>
  </si>
  <si>
    <t xml:space="preserve"> F. DE LA CV PARA LA INVESTIGACIÓN AGROALIMENTARIA (AGROALIMED)</t>
  </si>
  <si>
    <t>G97602379</t>
  </si>
  <si>
    <t xml:space="preserve"> F. DE LA CV PARA LA INVESTIGACIÓN DEL HOSPITAL CLÍNICO UNIVERSITARIO DE VALENCIA</t>
  </si>
  <si>
    <t>G96886080</t>
  </si>
  <si>
    <t xml:space="preserve"> F. DE LA CV UNIVERSIDAD INTERNACIONAL DE VALENCIA</t>
  </si>
  <si>
    <t>G97643514</t>
  </si>
  <si>
    <t xml:space="preserve"> F. PARA EL DESARROLLO Y LA INNOVACIÓN DE LA CV</t>
  </si>
  <si>
    <t>G96762448</t>
  </si>
  <si>
    <t xml:space="preserve"> F. PARA LA INVESTIGACIÓN DEL HOSPITAL UNIVERSITARIO LA FE DE LA C.V.</t>
  </si>
  <si>
    <t>G97067557</t>
  </si>
  <si>
    <t xml:space="preserve"> F. PARA LA RESTAURACIÓN DE LA BASILICA DE LA MARE DE DEU DELS DESAMPARATS</t>
  </si>
  <si>
    <t>G96643812</t>
  </si>
  <si>
    <t xml:space="preserve"> FUNDACIÓN GENERAL  UNIVERSIDAD DE ALICANTE, F. DE LA C.V.</t>
  </si>
  <si>
    <t>G53738308</t>
  </si>
  <si>
    <t xml:space="preserve"> CONSORCIO DE GESTION DEL CENTRO  ARTESANIA DE LA C.V.</t>
  </si>
  <si>
    <t>Q9650003H</t>
  </si>
  <si>
    <t xml:space="preserve"> CONSORCIO ESPACIAL VALENCIANO - VAL SPACE CONSORTIUM</t>
  </si>
  <si>
    <t>S4600111A</t>
  </si>
  <si>
    <t xml:space="preserve"> CONSORCIO HOSPITAL GENERAL UNIVERSITARIO DE VALENCIA</t>
  </si>
  <si>
    <t>Q4601065H</t>
  </si>
  <si>
    <t xml:space="preserve"> CONSORCIO HOSPITALARIO PROVINCIAL DE CASTELLON</t>
  </si>
  <si>
    <t>P6200007J</t>
  </si>
  <si>
    <t xml:space="preserve"> CONSORCIO MUSEOS DE LA C.V.</t>
  </si>
  <si>
    <t>S9600006B</t>
  </si>
  <si>
    <t xml:space="preserve"> CONSORCIO PARA LA EJECUCIÓN DE LAS PREV.  DEL PLAN ZONAL 1 - C1  (antes C_PLANZONAI)</t>
  </si>
  <si>
    <t>P1200019F</t>
  </si>
  <si>
    <t xml:space="preserve"> CONSORCIO PARA LA EJECUCIÓN DE LAS PREV.  DEL PLAN ZONAL 5 - V5  (antes C_AGESTION2)</t>
  </si>
  <si>
    <t>P4600110C</t>
  </si>
  <si>
    <t xml:space="preserve"> F. FOMENTO DE LA INVESTIGACIÓN SANITARIA Y BIOMÉDICA CV</t>
  </si>
  <si>
    <t>G98073760</t>
  </si>
  <si>
    <t xml:space="preserve"> FERIA MUESTRARIO INTERNACIONAL DE VALENCIA</t>
  </si>
  <si>
    <t>Q4673004J</t>
  </si>
  <si>
    <t xml:space="preserve"> CONSORCIO PARA LA EJECUCIÓN DE LAS PREV.  DEL PLAN ZONAL 8 - A3   (antes C_ZONAXIII)</t>
  </si>
  <si>
    <t>P0300056I</t>
  </si>
  <si>
    <t xml:space="preserve"> CONSORCIO PARA LA EJECUCIÓN DE LAS PREV.  DEL PLAN ZONAL 7 - A2   (antes C_ZONAXIV)</t>
  </si>
  <si>
    <t>P0300057G</t>
  </si>
  <si>
    <t xml:space="preserve"> CONSORCIO PARA LA EJECUCIÓN DE LAS PREV.  DEL PLAN ZONAL 6 - A1   (antes C_ZONAXV)</t>
  </si>
  <si>
    <t>Q0300549C</t>
  </si>
  <si>
    <t xml:space="preserve"> CONSORCIO PARA LA EJECUCIÓN DE LAS PREV.  DEL PLAN ZONAL 11 - A6   (antes C_ZONAXVII)</t>
  </si>
  <si>
    <t>P0300055A</t>
  </si>
  <si>
    <t>Q0300679H</t>
  </si>
  <si>
    <t>S9600004G</t>
  </si>
  <si>
    <t>A53840518</t>
  </si>
  <si>
    <t>A46483095</t>
  </si>
  <si>
    <t>A46299988</t>
  </si>
  <si>
    <t>G46923421</t>
  </si>
  <si>
    <t>F. DE LA CV GENERAL DE LA UNIVERSITAT DE VALENCIA</t>
  </si>
  <si>
    <t>G46980207</t>
  </si>
  <si>
    <t>G12741088</t>
  </si>
  <si>
    <t>G98057755</t>
  </si>
  <si>
    <t>G12576112</t>
  </si>
  <si>
    <t>G54016977</t>
  </si>
  <si>
    <t>G03021730</t>
  </si>
  <si>
    <t xml:space="preserve"> UNIVERSIDAD DE ALICANTE</t>
  </si>
  <si>
    <t>Q0332001G</t>
  </si>
  <si>
    <t xml:space="preserve"> UNIVERSIDAD DE VALENCIA</t>
  </si>
  <si>
    <t>Q4618001D</t>
  </si>
  <si>
    <t xml:space="preserve"> UNIVERSIDAD JAUME I DE CASTELLÓN</t>
  </si>
  <si>
    <t>Q6250003H</t>
  </si>
  <si>
    <t xml:space="preserve"> UNIVERSIDAD MIGUEL HERNÁNDEZ DE ELCHE</t>
  </si>
  <si>
    <t>Q5350015C</t>
  </si>
  <si>
    <t xml:space="preserve"> UNIVERSIDAD POLITÉCNICA DE VALENCIA.</t>
  </si>
  <si>
    <t>Q4618002B</t>
  </si>
  <si>
    <t>B12686861</t>
  </si>
  <si>
    <t>Paso 1.- Completar todas las hojas con los datos solicitados por el Ministerio</t>
  </si>
  <si>
    <t>Paso 2.- Completar los datos del Envio en la hoja "Datos Entrada"</t>
  </si>
  <si>
    <t>Paso 3.- Enviar el archivo Excel generado a través de la plataforma CARFI</t>
  </si>
  <si>
    <t>Provisional</t>
  </si>
  <si>
    <t>P</t>
  </si>
  <si>
    <t>RADIOTELEVISIÓN VALENCIANA, S.A.</t>
  </si>
  <si>
    <t>ENTIDAD PUBLICA DE SANEAMIENTO DE AGUAS RESIDUALES DE LA COMUNIDAD VALENCIANA</t>
  </si>
  <si>
    <t>PLAN CABANYAL-CANYAMELAR, S.A.</t>
  </si>
  <si>
    <t>PATRONATO MISTERI D'ELX</t>
  </si>
  <si>
    <t>CONSELL DE LA JOVENTUT DE LA COMUNITAT VALENCIANA</t>
  </si>
  <si>
    <t>TALLER DIGITAL DE ESTABLECIMIENTO DE TEXTOS LITERARIOS Y CIENTÍFICOS S.A.</t>
  </si>
  <si>
    <t>CIUDAD DE LAS ARTES Y LAS CIENCIAS</t>
  </si>
  <si>
    <t>VALENCIANA DE APROVECHAMIENTO ENERGÉTICO DE RESIDUOS S.A.</t>
  </si>
  <si>
    <t>F. DE LA CV CENTRO DE INVESTIGACIÓN PRÍNCIPE FELIPE</t>
  </si>
  <si>
    <t>FUNDACIO DE LA C. V.  FUNDACIO GENERAL UNIVERSITAT JAUME I</t>
  </si>
  <si>
    <t>F. DE LA CV GENT PER GENT</t>
  </si>
  <si>
    <t>FUNDACIÓN ISONOMIA</t>
  </si>
  <si>
    <t>FUNDACION QUORUM-PARQUE CIENTIFICO y EMPRESARIAL DE LA UNIVERSIDAD M. HERNANDEZ</t>
  </si>
  <si>
    <t>INSTITUCIÓN FERIAL ALICANTINA</t>
  </si>
  <si>
    <t>PARC CIENTIFIC TECNOLOGIC I EMPRESARIAL DE LA UNIVERSITAT JAUME I, S.L.</t>
  </si>
  <si>
    <t>PMP_NOSAN</t>
  </si>
  <si>
    <t>FUNDACIÓN CÁTEDRA ENRIC SOLER I GODES</t>
  </si>
  <si>
    <t>FUNDACIÓN  CV PATRIMONIO INDUSTRIAL DE SAGUNTO</t>
  </si>
  <si>
    <t>FUNDACIÓN CULTURAL DE LA CV MIGUEL HERNÁNDEZ</t>
  </si>
  <si>
    <t>FUNDACIÓN UNIVERSITARIA DE INVESTIGACIÓN ARQUEOLÓGICA L'ALCUDIA</t>
  </si>
  <si>
    <t>CONSORCIO PARA LA EJECUCIÓN DE LAS PREV.  DEL PLAN ZONAL 2 -C2</t>
  </si>
  <si>
    <t>G12510327</t>
  </si>
  <si>
    <t>G96593728</t>
  </si>
  <si>
    <t>G53020483</t>
  </si>
  <si>
    <t>G53313870</t>
  </si>
  <si>
    <t>P1200027I</t>
  </si>
  <si>
    <t xml:space="preserve">ATENCION : Todos los datos en miles de euros con dos decimales. </t>
  </si>
  <si>
    <t>Obligaciones registradas en pto. o contabilidad de ejercicio corriente, procedente de cuentas no presupuestarias con origen en ejercicios anteriores</t>
  </si>
  <si>
    <t>Pagos registrados en presupuesto o contabilidad de ejercicio corriente, procedentes de cuentas no presupuestarias con origen en ejercicios anteriores</t>
  </si>
  <si>
    <t>- De los cuales, operaciones corrientes</t>
  </si>
  <si>
    <t>- De los cuales, operaciones de capital</t>
  </si>
  <si>
    <t>v3.4</t>
  </si>
  <si>
    <t>NOMBRE ENTIDAD: UNIVERSITAT JAUME I</t>
  </si>
  <si>
    <t>NOMBRE ENTIDAD: UNIVERSITA JAUME I</t>
  </si>
  <si>
    <t>INFORMACIÓN DEL MES DE : DICIEMBRE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</si>
</sst>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_-* #,##0\ _€_-;\-* #,##0\ _€_-;_-* &quot;- &quot;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0"/>
      <name val="Arial"/>
      <family val="2"/>
    </font>
    <font>
      <i/>
      <sz val="12"/>
      <color indexed="23"/>
      <name val="Calibri"/>
      <family val="2"/>
    </font>
    <font>
      <u val="single"/>
      <sz val="13.75"/>
      <color indexed="12"/>
      <name val="Calibri"/>
      <family val="2"/>
    </font>
    <font>
      <u val="single"/>
      <sz val="13.75"/>
      <color indexed="36"/>
      <name val="Calibri"/>
      <family val="2"/>
    </font>
    <font>
      <b/>
      <sz val="14"/>
      <color indexed="60"/>
      <name val="Calibri"/>
      <family val="2"/>
    </font>
    <font>
      <b/>
      <sz val="11"/>
      <color indexed="2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62"/>
      </left>
      <right style="thick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 style="thick">
        <color indexed="62"/>
      </right>
      <top style="thin">
        <color indexed="62"/>
      </top>
      <bottom style="thick">
        <color indexed="62"/>
      </bottom>
    </border>
    <border>
      <left style="thick">
        <color indexed="62"/>
      </left>
      <right style="thin">
        <color indexed="62"/>
      </right>
      <top style="thick">
        <color indexed="62"/>
      </top>
      <bottom style="thin">
        <color indexed="62"/>
      </bottom>
    </border>
    <border>
      <left style="thin">
        <color indexed="62"/>
      </left>
      <right/>
      <top/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ck">
        <color indexed="62"/>
      </bottom>
    </border>
    <border>
      <left style="medium">
        <color indexed="9"/>
      </left>
      <right/>
      <top/>
      <bottom/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/>
      <top/>
      <bottom style="medium">
        <color indexed="62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n">
        <color indexed="62"/>
      </bottom>
    </border>
    <border>
      <left style="thin"/>
      <right/>
      <top style="medium">
        <color indexed="9"/>
      </top>
      <bottom style="medium">
        <color indexed="62"/>
      </bottom>
    </border>
    <border>
      <left style="thin"/>
      <right/>
      <top/>
      <bottom style="medium">
        <color indexed="62"/>
      </bottom>
    </border>
    <border>
      <left/>
      <right/>
      <top style="medium">
        <color indexed="62"/>
      </top>
      <bottom style="medium">
        <color indexed="62"/>
      </bottom>
    </border>
    <border>
      <left/>
      <right style="thin"/>
      <top style="medium">
        <color indexed="62"/>
      </top>
      <bottom style="medium">
        <color indexed="62"/>
      </bottom>
    </border>
    <border>
      <left style="thick">
        <color indexed="62"/>
      </left>
      <right style="thick">
        <color indexed="62"/>
      </right>
      <top style="thick">
        <color indexed="62"/>
      </top>
      <bottom/>
    </border>
    <border>
      <left style="thick">
        <color indexed="62"/>
      </left>
      <right style="thick">
        <color indexed="62"/>
      </right>
      <top/>
      <bottom/>
    </border>
    <border>
      <left style="thick">
        <color indexed="62"/>
      </left>
      <right style="thick">
        <color indexed="62"/>
      </right>
      <top/>
      <bottom style="thick">
        <color indexed="62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/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38" borderId="0" applyNumberFormat="0" applyBorder="0" applyAlignment="0" applyProtection="0"/>
    <xf numFmtId="0" fontId="46" fillId="39" borderId="0" applyNumberFormat="0" applyBorder="0" applyAlignment="0" applyProtection="0"/>
    <xf numFmtId="0" fontId="9" fillId="40" borderId="1" applyNumberFormat="0" applyAlignment="0" applyProtection="0"/>
    <xf numFmtId="0" fontId="31" fillId="40" borderId="1" applyNumberFormat="0" applyAlignment="0" applyProtection="0"/>
    <xf numFmtId="0" fontId="9" fillId="41" borderId="1" applyNumberFormat="0" applyAlignment="0" applyProtection="0"/>
    <xf numFmtId="0" fontId="47" fillId="42" borderId="2" applyNumberFormat="0" applyAlignment="0" applyProtection="0"/>
    <xf numFmtId="0" fontId="10" fillId="43" borderId="3" applyNumberFormat="0" applyAlignment="0" applyProtection="0"/>
    <xf numFmtId="0" fontId="17" fillId="0" borderId="4" applyNumberFormat="0" applyFill="0" applyAlignment="0" applyProtection="0"/>
    <xf numFmtId="0" fontId="24" fillId="43" borderId="3" applyNumberFormat="0" applyAlignment="0" applyProtection="0"/>
    <xf numFmtId="0" fontId="48" fillId="44" borderId="5" applyNumberFormat="0" applyAlignment="0" applyProtection="0"/>
    <xf numFmtId="0" fontId="49" fillId="0" borderId="6" applyNumberFormat="0" applyFill="0" applyAlignment="0" applyProtection="0"/>
    <xf numFmtId="0" fontId="10" fillId="45" borderId="3" applyNumberFormat="0" applyAlignment="0" applyProtection="0"/>
    <xf numFmtId="0" fontId="32" fillId="38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50" fillId="0" borderId="9" applyNumberFormat="0" applyFill="0" applyAlignment="0" applyProtection="0"/>
    <xf numFmtId="0" fontId="15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52" fillId="52" borderId="2" applyNumberFormat="0" applyAlignment="0" applyProtection="0"/>
    <xf numFmtId="164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53" borderId="0" applyNumberFormat="0" applyBorder="0" applyAlignment="0" applyProtection="0"/>
    <xf numFmtId="0" fontId="53" fillId="54" borderId="0" applyNumberFormat="0" applyBorder="0" applyAlignment="0" applyProtection="0"/>
    <xf numFmtId="0" fontId="16" fillId="7" borderId="1" applyNumberFormat="0" applyAlignment="0" applyProtection="0"/>
    <xf numFmtId="0" fontId="17" fillId="0" borderId="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55" borderId="0" applyNumberFormat="0" applyBorder="0" applyAlignment="0" applyProtection="0"/>
    <xf numFmtId="0" fontId="18" fillId="5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57" borderId="11" applyNumberFormat="0" applyAlignment="0" applyProtection="0"/>
    <xf numFmtId="0" fontId="1" fillId="58" borderId="12" applyNumberFormat="0" applyFont="0" applyAlignment="0" applyProtection="0"/>
    <xf numFmtId="0" fontId="1" fillId="59" borderId="11" applyNumberFormat="0" applyFont="0" applyAlignment="0" applyProtection="0"/>
    <xf numFmtId="0" fontId="19" fillId="41" borderId="13" applyNumberFormat="0" applyAlignment="0" applyProtection="0"/>
    <xf numFmtId="9" fontId="1" fillId="0" borderId="0" applyFont="0" applyFill="0" applyBorder="0" applyAlignment="0" applyProtection="0"/>
    <xf numFmtId="9" fontId="33" fillId="0" borderId="0" applyFill="0" applyBorder="0" applyAlignment="0" applyProtection="0"/>
    <xf numFmtId="0" fontId="19" fillId="40" borderId="13" applyNumberFormat="0" applyAlignment="0" applyProtection="0"/>
    <xf numFmtId="0" fontId="55" fillId="42" borderId="14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51" fillId="0" borderId="16" applyNumberFormat="0" applyFill="0" applyAlignment="0" applyProtection="0"/>
    <xf numFmtId="0" fontId="60" fillId="0" borderId="17" applyNumberFormat="0" applyFill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" fontId="5" fillId="0" borderId="19" xfId="98" applyNumberFormat="1" applyFont="1" applyBorder="1" applyAlignment="1">
      <alignment horizontal="right" vertical="center" wrapText="1"/>
    </xf>
    <xf numFmtId="4" fontId="5" fillId="0" borderId="20" xfId="98" applyNumberFormat="1" applyFont="1" applyBorder="1" applyAlignment="1">
      <alignment horizontal="right" vertical="center" wrapText="1"/>
    </xf>
    <xf numFmtId="0" fontId="4" fillId="41" borderId="21" xfId="0" applyFont="1" applyFill="1" applyBorder="1" applyAlignment="1">
      <alignment/>
    </xf>
    <xf numFmtId="0" fontId="2" fillId="41" borderId="22" xfId="0" applyFont="1" applyFill="1" applyBorder="1" applyAlignment="1">
      <alignment horizontal="center" wrapText="1"/>
    </xf>
    <xf numFmtId="0" fontId="2" fillId="41" borderId="23" xfId="0" applyFont="1" applyFill="1" applyBorder="1" applyAlignment="1">
      <alignment horizontal="center" wrapText="1"/>
    </xf>
    <xf numFmtId="0" fontId="21" fillId="24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3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25" fillId="24" borderId="25" xfId="0" applyFont="1" applyFill="1" applyBorder="1" applyAlignment="1">
      <alignment horizontal="center" vertical="center" wrapText="1"/>
    </xf>
    <xf numFmtId="0" fontId="25" fillId="24" borderId="26" xfId="0" applyFont="1" applyFill="1" applyBorder="1" applyAlignment="1">
      <alignment horizontal="center" vertical="center" wrapText="1"/>
    </xf>
    <xf numFmtId="4" fontId="23" fillId="0" borderId="27" xfId="0" applyNumberFormat="1" applyFont="1" applyBorder="1" applyAlignment="1">
      <alignment vertical="center" wrapText="1"/>
    </xf>
    <xf numFmtId="4" fontId="23" fillId="45" borderId="27" xfId="0" applyNumberFormat="1" applyFont="1" applyFill="1" applyBorder="1" applyAlignment="1">
      <alignment vertical="center" wrapText="1"/>
    </xf>
    <xf numFmtId="4" fontId="27" fillId="45" borderId="27" xfId="0" applyNumberFormat="1" applyFont="1" applyFill="1" applyBorder="1" applyAlignment="1">
      <alignment horizontal="right" vertical="center" wrapText="1"/>
    </xf>
    <xf numFmtId="4" fontId="23" fillId="45" borderId="27" xfId="0" applyNumberFormat="1" applyFont="1" applyFill="1" applyBorder="1" applyAlignment="1">
      <alignment horizontal="right" vertical="center" wrapText="1"/>
    </xf>
    <xf numFmtId="4" fontId="28" fillId="0" borderId="27" xfId="0" applyNumberFormat="1" applyFont="1" applyBorder="1" applyAlignment="1">
      <alignment vertical="center" wrapText="1"/>
    </xf>
    <xf numFmtId="4" fontId="28" fillId="45" borderId="27" xfId="0" applyNumberFormat="1" applyFont="1" applyFill="1" applyBorder="1" applyAlignment="1">
      <alignment vertical="center" wrapText="1"/>
    </xf>
    <xf numFmtId="4" fontId="29" fillId="45" borderId="27" xfId="0" applyNumberFormat="1" applyFont="1" applyFill="1" applyBorder="1" applyAlignment="1">
      <alignment horizontal="right" vertical="center" wrapText="1"/>
    </xf>
    <xf numFmtId="4" fontId="28" fillId="45" borderId="27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/>
    </xf>
    <xf numFmtId="4" fontId="23" fillId="0" borderId="27" xfId="0" applyNumberFormat="1" applyFont="1" applyBorder="1" applyAlignment="1" quotePrefix="1">
      <alignment vertical="center" wrapText="1"/>
    </xf>
    <xf numFmtId="4" fontId="23" fillId="45" borderId="27" xfId="0" applyNumberFormat="1" applyFont="1" applyFill="1" applyBorder="1" applyAlignment="1" quotePrefix="1">
      <alignment vertical="center" wrapText="1"/>
    </xf>
    <xf numFmtId="4" fontId="28" fillId="0" borderId="27" xfId="0" applyNumberFormat="1" applyFont="1" applyBorder="1" applyAlignment="1" quotePrefix="1">
      <alignment vertical="center" wrapText="1"/>
    </xf>
    <xf numFmtId="4" fontId="28" fillId="45" borderId="27" xfId="0" applyNumberFormat="1" applyFont="1" applyFill="1" applyBorder="1" applyAlignment="1" quotePrefix="1">
      <alignment vertical="center" wrapText="1"/>
    </xf>
    <xf numFmtId="4" fontId="29" fillId="45" borderId="27" xfId="0" applyNumberFormat="1" applyFont="1" applyFill="1" applyBorder="1" applyAlignment="1">
      <alignment vertical="center" wrapText="1"/>
    </xf>
    <xf numFmtId="4" fontId="23" fillId="0" borderId="27" xfId="0" applyNumberFormat="1" applyFont="1" applyBorder="1" applyAlignment="1">
      <alignment horizontal="right" vertical="center" wrapText="1"/>
    </xf>
    <xf numFmtId="0" fontId="1" fillId="7" borderId="0" xfId="105" applyFont="1" applyFill="1" applyProtection="1">
      <alignment/>
      <protection/>
    </xf>
    <xf numFmtId="0" fontId="1" fillId="7" borderId="0" xfId="105" applyFill="1" applyProtection="1">
      <alignment/>
      <protection/>
    </xf>
    <xf numFmtId="0" fontId="39" fillId="7" borderId="0" xfId="105" applyFont="1" applyFill="1" applyProtection="1">
      <alignment/>
      <protection/>
    </xf>
    <xf numFmtId="4" fontId="3" fillId="0" borderId="28" xfId="0" applyNumberFormat="1" applyFont="1" applyFill="1" applyBorder="1" applyAlignment="1">
      <alignment horizontal="right" wrapText="1"/>
    </xf>
    <xf numFmtId="0" fontId="21" fillId="7" borderId="0" xfId="106" applyFont="1" applyFill="1" applyProtection="1">
      <alignment/>
      <protection/>
    </xf>
    <xf numFmtId="0" fontId="1" fillId="7" borderId="0" xfId="106" applyFill="1" applyProtection="1">
      <alignment/>
      <protection/>
    </xf>
    <xf numFmtId="0" fontId="1" fillId="7" borderId="0" xfId="106" applyFont="1" applyFill="1" applyProtection="1">
      <alignment/>
      <protection/>
    </xf>
    <xf numFmtId="0" fontId="1" fillId="7" borderId="0" xfId="105" applyFill="1">
      <alignment/>
      <protection/>
    </xf>
    <xf numFmtId="0" fontId="37" fillId="7" borderId="0" xfId="106" applyFont="1" applyFill="1" applyProtection="1">
      <alignment/>
      <protection/>
    </xf>
    <xf numFmtId="0" fontId="38" fillId="7" borderId="0" xfId="106" applyFont="1" applyFill="1" applyAlignment="1" applyProtection="1">
      <alignment horizontal="right"/>
      <protection locked="0"/>
    </xf>
    <xf numFmtId="0" fontId="1" fillId="7" borderId="0" xfId="106" applyFont="1" applyFill="1" applyAlignment="1" applyProtection="1">
      <alignment horizontal="center"/>
      <protection/>
    </xf>
    <xf numFmtId="0" fontId="1" fillId="7" borderId="0" xfId="106" applyFill="1" applyAlignment="1" applyProtection="1">
      <alignment horizontal="center"/>
      <protection/>
    </xf>
    <xf numFmtId="0" fontId="1" fillId="7" borderId="0" xfId="106" applyFont="1" applyFill="1" applyAlignment="1" applyProtection="1">
      <alignment horizontal="center"/>
      <protection hidden="1"/>
    </xf>
    <xf numFmtId="0" fontId="1" fillId="7" borderId="0" xfId="106" applyFont="1" applyFill="1" applyAlignment="1" applyProtection="1">
      <alignment/>
      <protection/>
    </xf>
    <xf numFmtId="0" fontId="41" fillId="7" borderId="0" xfId="106" applyFont="1" applyFill="1" applyProtection="1">
      <alignment/>
      <protection/>
    </xf>
    <xf numFmtId="4" fontId="23" fillId="0" borderId="29" xfId="0" applyNumberFormat="1" applyFont="1" applyBorder="1" applyAlignment="1">
      <alignment vertical="center" wrapText="1"/>
    </xf>
    <xf numFmtId="4" fontId="23" fillId="0" borderId="30" xfId="0" applyNumberFormat="1" applyFont="1" applyBorder="1" applyAlignment="1">
      <alignment vertical="center" wrapText="1"/>
    </xf>
    <xf numFmtId="4" fontId="28" fillId="45" borderId="30" xfId="0" applyNumberFormat="1" applyFont="1" applyFill="1" applyBorder="1" applyAlignment="1" applyProtection="1">
      <alignment vertical="center" wrapText="1"/>
      <protection locked="0"/>
    </xf>
    <xf numFmtId="4" fontId="23" fillId="0" borderId="27" xfId="0" applyNumberFormat="1" applyFont="1" applyFill="1" applyBorder="1" applyAlignment="1" applyProtection="1">
      <alignment vertical="center" wrapText="1"/>
      <protection locked="0"/>
    </xf>
    <xf numFmtId="4" fontId="28" fillId="45" borderId="30" xfId="0" applyNumberFormat="1" applyFont="1" applyFill="1" applyBorder="1" applyAlignment="1">
      <alignment vertical="center" wrapText="1"/>
    </xf>
    <xf numFmtId="4" fontId="23" fillId="0" borderId="27" xfId="0" applyNumberFormat="1" applyFont="1" applyBorder="1" applyAlignment="1" applyProtection="1">
      <alignment vertical="center" wrapText="1"/>
      <protection locked="0"/>
    </xf>
    <xf numFmtId="4" fontId="23" fillId="0" borderId="29" xfId="0" applyNumberFormat="1" applyFont="1" applyBorder="1" applyAlignment="1" applyProtection="1">
      <alignment vertical="center" wrapText="1"/>
      <protection locked="0"/>
    </xf>
    <xf numFmtId="4" fontId="28" fillId="0" borderId="27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4" fontId="28" fillId="45" borderId="31" xfId="0" applyNumberFormat="1" applyFont="1" applyFill="1" applyBorder="1" applyAlignment="1">
      <alignment vertical="center" wrapText="1"/>
    </xf>
    <xf numFmtId="4" fontId="28" fillId="45" borderId="32" xfId="0" applyNumberFormat="1" applyFont="1" applyFill="1" applyBorder="1" applyAlignment="1">
      <alignment vertical="center" wrapText="1"/>
    </xf>
    <xf numFmtId="0" fontId="21" fillId="24" borderId="24" xfId="0" applyFont="1" applyFill="1" applyBorder="1" applyAlignment="1">
      <alignment horizontal="left" vertical="center"/>
    </xf>
    <xf numFmtId="0" fontId="6" fillId="37" borderId="7" xfId="0" applyFont="1" applyFill="1" applyBorder="1" applyAlignment="1">
      <alignment horizontal="center" vertical="center" wrapText="1"/>
    </xf>
    <xf numFmtId="0" fontId="3" fillId="37" borderId="33" xfId="0" applyFont="1" applyFill="1" applyBorder="1" applyAlignment="1">
      <alignment horizontal="center" vertical="center" wrapText="1"/>
    </xf>
    <xf numFmtId="0" fontId="3" fillId="37" borderId="34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  <xf numFmtId="4" fontId="3" fillId="37" borderId="33" xfId="0" applyNumberFormat="1" applyFont="1" applyFill="1" applyBorder="1" applyAlignment="1">
      <alignment horizontal="center" vertical="center" wrapText="1"/>
    </xf>
    <xf numFmtId="4" fontId="3" fillId="37" borderId="34" xfId="0" applyNumberFormat="1" applyFont="1" applyFill="1" applyBorder="1" applyAlignment="1">
      <alignment horizontal="center" vertical="center" wrapText="1"/>
    </xf>
    <xf numFmtId="4" fontId="3" fillId="37" borderId="35" xfId="0" applyNumberFormat="1" applyFont="1" applyFill="1" applyBorder="1" applyAlignment="1">
      <alignment horizontal="center" vertical="center" wrapText="1"/>
    </xf>
    <xf numFmtId="0" fontId="25" fillId="24" borderId="36" xfId="0" applyFont="1" applyFill="1" applyBorder="1" applyAlignment="1">
      <alignment horizontal="center" vertical="center" wrapText="1"/>
    </xf>
    <xf numFmtId="0" fontId="25" fillId="24" borderId="37" xfId="0" applyFont="1" applyFill="1" applyBorder="1" applyAlignment="1">
      <alignment horizontal="center" vertical="center" wrapText="1"/>
    </xf>
    <xf numFmtId="0" fontId="24" fillId="34" borderId="38" xfId="0" applyFont="1" applyFill="1" applyBorder="1" applyAlignment="1">
      <alignment horizontal="center" vertical="center" wrapText="1"/>
    </xf>
    <xf numFmtId="0" fontId="24" fillId="34" borderId="39" xfId="0" applyFont="1" applyFill="1" applyBorder="1" applyAlignment="1">
      <alignment horizontal="center" vertical="center" wrapText="1"/>
    </xf>
    <xf numFmtId="0" fontId="25" fillId="24" borderId="36" xfId="0" applyFont="1" applyFill="1" applyBorder="1" applyAlignment="1">
      <alignment vertical="center" wrapText="1"/>
    </xf>
    <xf numFmtId="0" fontId="25" fillId="24" borderId="40" xfId="0" applyFont="1" applyFill="1" applyBorder="1" applyAlignment="1">
      <alignment vertical="center" wrapText="1"/>
    </xf>
    <xf numFmtId="0" fontId="25" fillId="24" borderId="37" xfId="0" applyFont="1" applyFill="1" applyBorder="1" applyAlignment="1">
      <alignment vertical="center" wrapText="1"/>
    </xf>
    <xf numFmtId="0" fontId="25" fillId="24" borderId="41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horizontal="center" vertical="center" wrapText="1"/>
    </xf>
    <xf numFmtId="0" fontId="26" fillId="24" borderId="41" xfId="0" applyFont="1" applyFill="1" applyBorder="1" applyAlignment="1">
      <alignment horizontal="center" vertical="center" wrapText="1"/>
    </xf>
    <xf numFmtId="0" fontId="26" fillId="24" borderId="42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left" vertical="center" wrapText="1"/>
    </xf>
    <xf numFmtId="0" fontId="21" fillId="24" borderId="0" xfId="0" applyFont="1" applyFill="1" applyBorder="1" applyAlignment="1">
      <alignment horizontal="left" vertical="center" wrapText="1"/>
    </xf>
    <xf numFmtId="0" fontId="24" fillId="34" borderId="24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39" fillId="7" borderId="45" xfId="106" applyFont="1" applyFill="1" applyBorder="1" applyAlignment="1" applyProtection="1">
      <alignment horizontal="center"/>
      <protection/>
    </xf>
    <xf numFmtId="0" fontId="40" fillId="7" borderId="46" xfId="106" applyFont="1" applyFill="1" applyBorder="1" applyAlignment="1" applyProtection="1">
      <alignment horizontal="center"/>
      <protection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dvertencia" xfId="57"/>
    <cellStyle name="Bad" xfId="58"/>
    <cellStyle name="Bé" xfId="59"/>
    <cellStyle name="Buena" xfId="60"/>
    <cellStyle name="Càlcul" xfId="61"/>
    <cellStyle name="Calcular" xfId="62"/>
    <cellStyle name="Calculation" xfId="63"/>
    <cellStyle name="Cálculo" xfId="64"/>
    <cellStyle name="Cel·la de comprovació" xfId="65"/>
    <cellStyle name="Cel·la enllaçada" xfId="66"/>
    <cellStyle name="Celda comprob." xfId="67"/>
    <cellStyle name="Celda de comprobación" xfId="68"/>
    <cellStyle name="Celda vinculada" xfId="69"/>
    <cellStyle name="Check Cell" xfId="70"/>
    <cellStyle name="Correcto" xfId="71"/>
    <cellStyle name="Encabez. 1" xfId="72"/>
    <cellStyle name="Encabez. 2" xfId="73"/>
    <cellStyle name="Encabezado 1" xfId="74"/>
    <cellStyle name="Encabezado 3" xfId="75"/>
    <cellStyle name="Encabezado 4" xfId="76"/>
    <cellStyle name="Énfasis1" xfId="77"/>
    <cellStyle name="Énfasis2" xfId="78"/>
    <cellStyle name="Énfasis3" xfId="79"/>
    <cellStyle name="Énfasis4" xfId="80"/>
    <cellStyle name="Énfasis5" xfId="81"/>
    <cellStyle name="Énfasis6" xfId="82"/>
    <cellStyle name="Entrada" xfId="83"/>
    <cellStyle name="Euro" xfId="84"/>
    <cellStyle name="Explanatory Text" xfId="85"/>
    <cellStyle name="Explicación" xfId="86"/>
    <cellStyle name="Good" xfId="87"/>
    <cellStyle name="Heading 1" xfId="88"/>
    <cellStyle name="Heading 2" xfId="89"/>
    <cellStyle name="Heading 3" xfId="90"/>
    <cellStyle name="Heading 4" xfId="91"/>
    <cellStyle name="Hyperlink" xfId="92"/>
    <cellStyle name="Followed Hyperlink" xfId="93"/>
    <cellStyle name="Incorrecte" xfId="94"/>
    <cellStyle name="Incorrecto" xfId="95"/>
    <cellStyle name="Input" xfId="96"/>
    <cellStyle name="Linked Cell" xfId="97"/>
    <cellStyle name="Comma" xfId="98"/>
    <cellStyle name="Comma [0]" xfId="99"/>
    <cellStyle name="Currency" xfId="100"/>
    <cellStyle name="Currency [0]" xfId="101"/>
    <cellStyle name="Neutral" xfId="102"/>
    <cellStyle name="Neutral 2" xfId="103"/>
    <cellStyle name="Normal 2" xfId="104"/>
    <cellStyle name="Normal 2_F_2014_00_0000_CV_PMP_plantilla" xfId="105"/>
    <cellStyle name="Normal 3" xfId="106"/>
    <cellStyle name="Normal 4" xfId="107"/>
    <cellStyle name="Nota" xfId="108"/>
    <cellStyle name="Notas" xfId="109"/>
    <cellStyle name="Note" xfId="110"/>
    <cellStyle name="Output" xfId="111"/>
    <cellStyle name="Percent" xfId="112"/>
    <cellStyle name="Porcentual 2" xfId="113"/>
    <cellStyle name="Resultat" xfId="114"/>
    <cellStyle name="Salida" xfId="115"/>
    <cellStyle name="Text d'advertiment" xfId="116"/>
    <cellStyle name="Text explicatiu" xfId="117"/>
    <cellStyle name="Texto de advertencia" xfId="118"/>
    <cellStyle name="Texto explicativo" xfId="119"/>
    <cellStyle name="Title" xfId="120"/>
    <cellStyle name="Títol" xfId="121"/>
    <cellStyle name="Títol 1" xfId="122"/>
    <cellStyle name="Títol 2" xfId="123"/>
    <cellStyle name="Títol 3" xfId="124"/>
    <cellStyle name="Títol 4" xfId="125"/>
    <cellStyle name="Título" xfId="126"/>
    <cellStyle name="Título 2" xfId="127"/>
    <cellStyle name="Título 3" xfId="128"/>
    <cellStyle name="Total" xfId="129"/>
    <cellStyle name="Total 2" xfId="130"/>
    <cellStyle name="Warning Text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8</xdr:row>
      <xdr:rowOff>180975</xdr:rowOff>
    </xdr:from>
    <xdr:to>
      <xdr:col>6</xdr:col>
      <xdr:colOff>209550</xdr:colOff>
      <xdr:row>11</xdr:row>
      <xdr:rowOff>85725</xdr:rowOff>
    </xdr:to>
    <xdr:pic>
      <xdr:nvPicPr>
        <xdr:cNvPr id="1" name="Picture 7" descr="Conselleria de Hacienda y Administración Pública de la Generalitat Valenci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943100"/>
          <a:ext cx="2724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552450</xdr:colOff>
      <xdr:row>9</xdr:row>
      <xdr:rowOff>0</xdr:rowOff>
    </xdr:from>
    <xdr:to>
      <xdr:col>12</xdr:col>
      <xdr:colOff>104775</xdr:colOff>
      <xdr:row>11</xdr:row>
      <xdr:rowOff>114300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95262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mm\CONFIG~1\Temp\E0040_Plantilla_D_v1_1_N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mm\CONFIG~1\Temp\E0001_99999_Prueba_excel_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&#225;lisis%20gesti&#243;n\Art.260%20LSA\8-Datos%20de%20presupuesto%202006\AN&#193;LISIS%20LS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Resume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IGG_FLA\Preparac%20Plantillas%20Septiembre\E0001_99999_Prueba_excel_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mm\CONFIG~1\Temp\F_2014_00_0000_CV_FLA_NOSANITARI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IGG_FLA\Preparac%20Plantillas%20Septiembre\E0040_Plantilla_D_v1_1_N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P\TMC\MPRIMARIO\Importes%20autorizados%20y%20emitid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jmmg\Escritorio\Nuevas%20plantillas%20nepal\Empresas-DGPG(modelo%20con%20cambiosIVF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Resum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Prev_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Prev_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Prev_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Prev_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Datos%20previsio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50"/>
      <sheetName val="D12"/>
      <sheetName val="D13"/>
      <sheetName val="Datos_Entrada"/>
      <sheetName val="SPE1"/>
      <sheetName val="SPE2"/>
      <sheetName val="SPE3"/>
      <sheetName val="Oculto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ODELO"/>
      <sheetName val="ACTIVO_0"/>
      <sheetName val="PASIVO_0"/>
      <sheetName val="DEBE_0"/>
      <sheetName val="HABER_0"/>
      <sheetName val="PASIVO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iálogo1"/>
      <sheetName val="Control"/>
      <sheetName val="Empresas"/>
      <sheetName val="Gráficos"/>
      <sheetName val="Modelo EOAF (2)"/>
      <sheetName val="Activo"/>
      <sheetName val="P-N"/>
      <sheetName val="PyG"/>
      <sheetName val="Modelo PIG"/>
      <sheetName val="INGRESOS"/>
      <sheetName val="CAP. - NEC. FIN."/>
      <sheetName val="CAP. - NEC. FIN. (2)"/>
      <sheetName val="EXP. - C. FIN."/>
      <sheetName val="LSA"/>
      <sheetName val="CapII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SANITARIO"/>
      <sheetName val="Datos_Entrada"/>
      <sheetName val="Oculto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50"/>
      <sheetName val="D12"/>
      <sheetName val="D13"/>
      <sheetName val="Datos_Entrada"/>
      <sheetName val="SPE1"/>
      <sheetName val="SPE2"/>
      <sheetName val="SPE3"/>
      <sheetName val="Oculto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TORIZACIONES 2010 (2)"/>
      <sheetName val="Hoja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"/>
      <sheetName val="Datos"/>
      <sheetName val="12"/>
      <sheetName val="Graficos"/>
      <sheetName val="Leyenda"/>
      <sheetName val="Ratios"/>
      <sheetName val="Márgenes"/>
      <sheetName val="Activo"/>
      <sheetName val="Patrimonio y Pasivo"/>
      <sheetName val="Resultado"/>
      <sheetName val="Empleos"/>
      <sheetName val="Recursos"/>
      <sheetName val="Deuda comercial"/>
      <sheetName val="VALID"/>
      <sheetName val="P-N"/>
      <sheetName val="PyG"/>
      <sheetName val="Modelo EOAF"/>
      <sheetName val="Modelo EOAF (2)"/>
      <sheetName val="Modelo PIG"/>
      <sheetName val="Test Activo"/>
      <sheetName val="Test P-N"/>
      <sheetName val="FM"/>
      <sheetName val="CAP. - NEC. FIN."/>
      <sheetName val="CAP. - NEC. FIN. (2)"/>
      <sheetName val="Hoja1"/>
      <sheetName val="CAP. - NEC. FIN.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apI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v1"/>
      <sheetName val="Prev2"/>
      <sheetName val="Prev3"/>
      <sheetName val="Prev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showGridLines="0" zoomScale="55" zoomScaleNormal="55" zoomScalePageLayoutView="0" workbookViewId="0" topLeftCell="A1">
      <selection activeCell="D9" sqref="D9"/>
    </sheetView>
  </sheetViews>
  <sheetFormatPr defaultColWidth="11.421875" defaultRowHeight="15"/>
  <cols>
    <col min="1" max="5" width="45.28125" style="0" customWidth="1"/>
  </cols>
  <sheetData>
    <row r="2" spans="1:4" ht="88.5" customHeight="1" thickBot="1">
      <c r="A2" s="59" t="s">
        <v>7</v>
      </c>
      <c r="B2" s="59"/>
      <c r="C2" s="59"/>
      <c r="D2" s="59"/>
    </row>
    <row r="3" spans="1:4" s="2" customFormat="1" ht="54" customHeight="1" thickTop="1">
      <c r="A3" s="60" t="s">
        <v>4</v>
      </c>
      <c r="B3" s="63" t="s">
        <v>5</v>
      </c>
      <c r="C3" s="63" t="s">
        <v>3</v>
      </c>
      <c r="D3" s="63" t="s">
        <v>6</v>
      </c>
    </row>
    <row r="4" spans="1:4" ht="48" customHeight="1">
      <c r="A4" s="61"/>
      <c r="B4" s="64"/>
      <c r="C4" s="64"/>
      <c r="D4" s="64"/>
    </row>
    <row r="5" spans="1:4" ht="108" customHeight="1" thickBot="1">
      <c r="A5" s="62"/>
      <c r="B5" s="65"/>
      <c r="C5" s="65"/>
      <c r="D5" s="65"/>
    </row>
    <row r="6" spans="1:4" ht="38.25" customHeight="1" thickTop="1">
      <c r="A6" s="5" t="s">
        <v>0</v>
      </c>
      <c r="B6" s="35">
        <v>16.22</v>
      </c>
      <c r="C6" s="35">
        <v>24.39</v>
      </c>
      <c r="D6" s="35">
        <v>10.37</v>
      </c>
    </row>
    <row r="7" spans="1:4" s="1" customFormat="1" ht="38.25" customHeight="1">
      <c r="A7" s="6" t="s">
        <v>1</v>
      </c>
      <c r="B7" s="3">
        <v>18.09</v>
      </c>
      <c r="C7" s="3">
        <v>23.65</v>
      </c>
      <c r="D7" s="3">
        <v>10.75</v>
      </c>
    </row>
    <row r="8" spans="1:4" s="1" customFormat="1" ht="38.25" customHeight="1" thickBot="1">
      <c r="A8" s="7" t="s">
        <v>2</v>
      </c>
      <c r="B8" s="4">
        <v>13.16</v>
      </c>
      <c r="C8" s="4">
        <v>28.66</v>
      </c>
      <c r="D8" s="4">
        <v>8.53</v>
      </c>
    </row>
    <row r="9" ht="15.75" thickTop="1"/>
  </sheetData>
  <sheetProtection sheet="1" objects="1" scenarios="1"/>
  <protectedRanges>
    <protectedRange sqref="B6:D6" name="Rango2"/>
    <protectedRange sqref="B7:D8" name="Rango1"/>
  </protectedRanges>
  <mergeCells count="5">
    <mergeCell ref="A2:D2"/>
    <mergeCell ref="A3:A5"/>
    <mergeCell ref="B3:B5"/>
    <mergeCell ref="C3:C5"/>
    <mergeCell ref="D3:D5"/>
  </mergeCells>
  <printOptions/>
  <pageMargins left="0.7" right="0.7" top="0.75" bottom="0.75" header="0.3" footer="0.3"/>
  <pageSetup fitToHeight="0" fitToWidth="1" horizontalDpi="600" verticalDpi="6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zoomScale="80" zoomScaleNormal="80" zoomScalePageLayoutView="0" workbookViewId="0" topLeftCell="A1">
      <selection activeCell="C12" sqref="C12"/>
    </sheetView>
  </sheetViews>
  <sheetFormatPr defaultColWidth="11.421875" defaultRowHeight="15"/>
  <cols>
    <col min="1" max="1" width="33.7109375" style="0" customWidth="1"/>
    <col min="2" max="24" width="10.7109375" style="0" customWidth="1"/>
    <col min="25" max="25" width="13.421875" style="0" customWidth="1"/>
  </cols>
  <sheetData>
    <row r="1" spans="1:28" ht="15">
      <c r="A1" s="58" t="s">
        <v>237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  <c r="AA1" s="9"/>
      <c r="AB1" s="9"/>
    </row>
    <row r="2" spans="1:28" ht="15">
      <c r="A2" s="58" t="s">
        <v>239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9"/>
      <c r="AA2" s="9"/>
      <c r="AB2" s="9"/>
    </row>
    <row r="3" spans="1:25" s="12" customFormat="1" ht="15.7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Y3" s="13" t="s">
        <v>8</v>
      </c>
    </row>
    <row r="4" spans="1:25" s="14" customFormat="1" ht="26.25" customHeight="1" thickBot="1">
      <c r="A4" s="68" t="s">
        <v>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5" ht="70.5" customHeight="1" thickBot="1">
      <c r="A5" s="70"/>
      <c r="B5" s="73" t="s">
        <v>10</v>
      </c>
      <c r="C5" s="74"/>
      <c r="D5" s="75"/>
      <c r="E5" s="73" t="s">
        <v>11</v>
      </c>
      <c r="F5" s="74"/>
      <c r="G5" s="74"/>
      <c r="H5" s="74"/>
      <c r="I5" s="74"/>
      <c r="J5" s="74"/>
      <c r="K5" s="75"/>
      <c r="L5" s="73" t="s">
        <v>12</v>
      </c>
      <c r="M5" s="74"/>
      <c r="N5" s="74"/>
      <c r="O5" s="74"/>
      <c r="P5" s="74"/>
      <c r="Q5" s="74"/>
      <c r="R5" s="74"/>
      <c r="S5" s="76" t="s">
        <v>13</v>
      </c>
      <c r="T5" s="77"/>
      <c r="U5" s="77"/>
      <c r="V5" s="73" t="s">
        <v>0</v>
      </c>
      <c r="W5" s="74"/>
      <c r="X5" s="74"/>
      <c r="Y5" s="66" t="s">
        <v>14</v>
      </c>
    </row>
    <row r="6" spans="1:25" ht="15.75" customHeight="1" thickBot="1">
      <c r="A6" s="71"/>
      <c r="B6" s="66" t="s">
        <v>15</v>
      </c>
      <c r="C6" s="66" t="s">
        <v>16</v>
      </c>
      <c r="D6" s="66" t="s">
        <v>0</v>
      </c>
      <c r="E6" s="73" t="s">
        <v>15</v>
      </c>
      <c r="F6" s="74"/>
      <c r="G6" s="75"/>
      <c r="H6" s="73" t="s">
        <v>16</v>
      </c>
      <c r="I6" s="74"/>
      <c r="J6" s="74"/>
      <c r="K6" s="66" t="s">
        <v>0</v>
      </c>
      <c r="L6" s="73" t="s">
        <v>15</v>
      </c>
      <c r="M6" s="74"/>
      <c r="N6" s="75"/>
      <c r="O6" s="73" t="s">
        <v>16</v>
      </c>
      <c r="P6" s="74"/>
      <c r="Q6" s="74"/>
      <c r="R6" s="66" t="s">
        <v>0</v>
      </c>
      <c r="S6" s="66" t="s">
        <v>15</v>
      </c>
      <c r="T6" s="66" t="s">
        <v>16</v>
      </c>
      <c r="U6" s="66" t="s">
        <v>0</v>
      </c>
      <c r="V6" s="66" t="s">
        <v>15</v>
      </c>
      <c r="W6" s="66" t="s">
        <v>16</v>
      </c>
      <c r="X6" s="66" t="s">
        <v>0</v>
      </c>
      <c r="Y6" s="78"/>
    </row>
    <row r="7" spans="1:25" ht="26.25" thickBot="1">
      <c r="A7" s="72"/>
      <c r="B7" s="67"/>
      <c r="C7" s="67"/>
      <c r="D7" s="67"/>
      <c r="E7" s="15" t="s">
        <v>17</v>
      </c>
      <c r="F7" s="15" t="s">
        <v>18</v>
      </c>
      <c r="G7" s="15" t="s">
        <v>0</v>
      </c>
      <c r="H7" s="15" t="s">
        <v>17</v>
      </c>
      <c r="I7" s="15" t="s">
        <v>18</v>
      </c>
      <c r="J7" s="16" t="s">
        <v>0</v>
      </c>
      <c r="K7" s="67"/>
      <c r="L7" s="15" t="s">
        <v>19</v>
      </c>
      <c r="M7" s="15" t="s">
        <v>20</v>
      </c>
      <c r="N7" s="15" t="s">
        <v>0</v>
      </c>
      <c r="O7" s="15" t="s">
        <v>19</v>
      </c>
      <c r="P7" s="15" t="s">
        <v>20</v>
      </c>
      <c r="Q7" s="16" t="s">
        <v>0</v>
      </c>
      <c r="R7" s="67"/>
      <c r="S7" s="67"/>
      <c r="T7" s="67"/>
      <c r="U7" s="67"/>
      <c r="V7" s="67"/>
      <c r="W7" s="67"/>
      <c r="X7" s="67"/>
      <c r="Y7" s="67"/>
    </row>
    <row r="8" spans="1:25" ht="15.75" thickBot="1">
      <c r="A8" s="17" t="s">
        <v>21</v>
      </c>
      <c r="B8" s="18"/>
      <c r="C8" s="17">
        <v>775.86</v>
      </c>
      <c r="D8" s="19">
        <f>B8+C8</f>
        <v>775.86</v>
      </c>
      <c r="E8" s="18"/>
      <c r="F8" s="18"/>
      <c r="G8" s="20">
        <f>E8+F8</f>
        <v>0</v>
      </c>
      <c r="H8" s="17"/>
      <c r="I8" s="17"/>
      <c r="J8" s="20">
        <f>H8+I8</f>
        <v>0</v>
      </c>
      <c r="K8" s="20">
        <f>G8+J8</f>
        <v>0</v>
      </c>
      <c r="L8" s="18"/>
      <c r="M8" s="18"/>
      <c r="N8" s="20">
        <f>L8+M8</f>
        <v>0</v>
      </c>
      <c r="O8" s="17"/>
      <c r="P8" s="17"/>
      <c r="Q8" s="20">
        <f>O8+P8</f>
        <v>0</v>
      </c>
      <c r="R8" s="20">
        <f>N8+Q8</f>
        <v>0</v>
      </c>
      <c r="S8" s="18"/>
      <c r="T8" s="17"/>
      <c r="U8" s="20">
        <f>S8+T8</f>
        <v>0</v>
      </c>
      <c r="V8" s="18">
        <f>B8+G8+N8+S8</f>
        <v>0</v>
      </c>
      <c r="W8" s="18">
        <f>C8+J8+Q8+T8</f>
        <v>775.86</v>
      </c>
      <c r="X8" s="18">
        <f>V8+W8</f>
        <v>775.86</v>
      </c>
      <c r="Y8" s="18"/>
    </row>
    <row r="9" spans="1:25" ht="15.75" thickBot="1">
      <c r="A9" s="17" t="s">
        <v>22</v>
      </c>
      <c r="B9" s="18"/>
      <c r="C9" s="17">
        <v>2973.73</v>
      </c>
      <c r="D9" s="19">
        <f>B9+C9</f>
        <v>2973.73</v>
      </c>
      <c r="E9" s="18"/>
      <c r="F9" s="18"/>
      <c r="G9" s="20">
        <f aca="true" t="shared" si="0" ref="G9:G14">E9+F9</f>
        <v>0</v>
      </c>
      <c r="H9" s="17"/>
      <c r="I9" s="17"/>
      <c r="J9" s="20">
        <f aca="true" t="shared" si="1" ref="J9:J14">H9+I9</f>
        <v>0</v>
      </c>
      <c r="K9" s="20">
        <f aca="true" t="shared" si="2" ref="K9:K18">G9+J9</f>
        <v>0</v>
      </c>
      <c r="L9" s="18"/>
      <c r="M9" s="18"/>
      <c r="N9" s="20">
        <f>L9+M9</f>
        <v>0</v>
      </c>
      <c r="O9" s="17"/>
      <c r="P9" s="17"/>
      <c r="Q9" s="20">
        <f>O9+P9</f>
        <v>0</v>
      </c>
      <c r="R9" s="20">
        <f>N9+Q9</f>
        <v>0</v>
      </c>
      <c r="S9" s="18"/>
      <c r="T9" s="17"/>
      <c r="U9" s="20">
        <f aca="true" t="shared" si="3" ref="U9:U14">S9+T9</f>
        <v>0</v>
      </c>
      <c r="V9" s="18">
        <f>B9+G9+N9+S9</f>
        <v>0</v>
      </c>
      <c r="W9" s="18">
        <f aca="true" t="shared" si="4" ref="W9:W19">C9+J9+Q9+T9</f>
        <v>2973.73</v>
      </c>
      <c r="X9" s="18">
        <f aca="true" t="shared" si="5" ref="X9:X14">V9+W9</f>
        <v>2973.73</v>
      </c>
      <c r="Y9" s="18"/>
    </row>
    <row r="10" spans="1:25" ht="15.75" thickBot="1">
      <c r="A10" s="17" t="s">
        <v>23</v>
      </c>
      <c r="B10" s="18"/>
      <c r="C10" s="17">
        <v>1.63</v>
      </c>
      <c r="D10" s="19">
        <f>B10+C10</f>
        <v>1.63</v>
      </c>
      <c r="E10" s="18"/>
      <c r="F10" s="18"/>
      <c r="G10" s="20">
        <f t="shared" si="0"/>
        <v>0</v>
      </c>
      <c r="H10" s="17"/>
      <c r="I10" s="17"/>
      <c r="J10" s="20">
        <f t="shared" si="1"/>
        <v>0</v>
      </c>
      <c r="K10" s="20">
        <f t="shared" si="2"/>
        <v>0</v>
      </c>
      <c r="L10" s="18"/>
      <c r="M10" s="18"/>
      <c r="N10" s="20">
        <f>L10+M10</f>
        <v>0</v>
      </c>
      <c r="O10" s="17"/>
      <c r="P10" s="17"/>
      <c r="Q10" s="20">
        <f>O10+P10</f>
        <v>0</v>
      </c>
      <c r="R10" s="20">
        <f>N10+Q10</f>
        <v>0</v>
      </c>
      <c r="S10" s="18"/>
      <c r="T10" s="17"/>
      <c r="U10" s="20">
        <f t="shared" si="3"/>
        <v>0</v>
      </c>
      <c r="V10" s="18">
        <f>B10+G10+N10+S10</f>
        <v>0</v>
      </c>
      <c r="W10" s="18">
        <f t="shared" si="4"/>
        <v>1.63</v>
      </c>
      <c r="X10" s="18">
        <f t="shared" si="5"/>
        <v>1.63</v>
      </c>
      <c r="Y10" s="18"/>
    </row>
    <row r="11" spans="1:25" ht="15.75" thickBot="1">
      <c r="A11" s="17" t="s">
        <v>24</v>
      </c>
      <c r="B11" s="18"/>
      <c r="C11" s="17">
        <v>152.52</v>
      </c>
      <c r="D11" s="19">
        <f>B11+C11</f>
        <v>152.52</v>
      </c>
      <c r="E11" s="18"/>
      <c r="F11" s="18"/>
      <c r="G11" s="20">
        <f t="shared" si="0"/>
        <v>0</v>
      </c>
      <c r="H11" s="17"/>
      <c r="I11" s="17"/>
      <c r="J11" s="20">
        <f t="shared" si="1"/>
        <v>0</v>
      </c>
      <c r="K11" s="20">
        <f t="shared" si="2"/>
        <v>0</v>
      </c>
      <c r="L11" s="18"/>
      <c r="M11" s="18"/>
      <c r="N11" s="20">
        <f>L11+M11</f>
        <v>0</v>
      </c>
      <c r="O11" s="17"/>
      <c r="P11" s="17"/>
      <c r="Q11" s="20">
        <f>O11+P11</f>
        <v>0</v>
      </c>
      <c r="R11" s="20">
        <f>N11+Q11</f>
        <v>0</v>
      </c>
      <c r="S11" s="18"/>
      <c r="T11" s="17"/>
      <c r="U11" s="20">
        <f t="shared" si="3"/>
        <v>0</v>
      </c>
      <c r="V11" s="18">
        <f>B11+G11+N11+S11</f>
        <v>0</v>
      </c>
      <c r="W11" s="18">
        <f t="shared" si="4"/>
        <v>152.52</v>
      </c>
      <c r="X11" s="18">
        <f t="shared" si="5"/>
        <v>152.52</v>
      </c>
      <c r="Y11" s="18"/>
    </row>
    <row r="12" spans="1:25" s="25" customFormat="1" ht="15.75" thickBot="1">
      <c r="A12" s="22" t="s">
        <v>1</v>
      </c>
      <c r="B12" s="22">
        <f>SUM(B8:B11)</f>
        <v>0</v>
      </c>
      <c r="C12" s="22">
        <f aca="true" t="shared" si="6" ref="C12:X12">SUM(C8:C11)</f>
        <v>3903.7400000000002</v>
      </c>
      <c r="D12" s="23">
        <f t="shared" si="6"/>
        <v>3903.7400000000002</v>
      </c>
      <c r="E12" s="22">
        <f t="shared" si="6"/>
        <v>0</v>
      </c>
      <c r="F12" s="22">
        <f t="shared" si="6"/>
        <v>0</v>
      </c>
      <c r="G12" s="24">
        <f t="shared" si="6"/>
        <v>0</v>
      </c>
      <c r="H12" s="22">
        <f t="shared" si="6"/>
        <v>0</v>
      </c>
      <c r="I12" s="22">
        <f t="shared" si="6"/>
        <v>0</v>
      </c>
      <c r="J12" s="24">
        <f t="shared" si="6"/>
        <v>0</v>
      </c>
      <c r="K12" s="24">
        <f t="shared" si="6"/>
        <v>0</v>
      </c>
      <c r="L12" s="22">
        <f t="shared" si="6"/>
        <v>0</v>
      </c>
      <c r="M12" s="22">
        <f t="shared" si="6"/>
        <v>0</v>
      </c>
      <c r="N12" s="24">
        <f t="shared" si="6"/>
        <v>0</v>
      </c>
      <c r="O12" s="22">
        <f t="shared" si="6"/>
        <v>0</v>
      </c>
      <c r="P12" s="22">
        <f t="shared" si="6"/>
        <v>0</v>
      </c>
      <c r="Q12" s="24">
        <f t="shared" si="6"/>
        <v>0</v>
      </c>
      <c r="R12" s="24">
        <f t="shared" si="6"/>
        <v>0</v>
      </c>
      <c r="S12" s="22">
        <f t="shared" si="6"/>
        <v>0</v>
      </c>
      <c r="T12" s="22">
        <f t="shared" si="6"/>
        <v>0</v>
      </c>
      <c r="U12" s="24">
        <f t="shared" si="6"/>
        <v>0</v>
      </c>
      <c r="V12" s="22">
        <f t="shared" si="6"/>
        <v>0</v>
      </c>
      <c r="W12" s="22">
        <f t="shared" si="6"/>
        <v>3903.7400000000002</v>
      </c>
      <c r="X12" s="22">
        <f t="shared" si="6"/>
        <v>3903.7400000000002</v>
      </c>
      <c r="Y12" s="22"/>
    </row>
    <row r="13" spans="1:25" ht="16.5" customHeight="1" thickBot="1">
      <c r="A13" s="17" t="s">
        <v>25</v>
      </c>
      <c r="B13" s="18"/>
      <c r="C13" s="17">
        <v>610.37</v>
      </c>
      <c r="D13" s="19">
        <f>B13+C13</f>
        <v>610.37</v>
      </c>
      <c r="E13" s="18"/>
      <c r="F13" s="18"/>
      <c r="G13" s="20">
        <f t="shared" si="0"/>
        <v>0</v>
      </c>
      <c r="H13" s="17"/>
      <c r="I13" s="17"/>
      <c r="J13" s="20">
        <f t="shared" si="1"/>
        <v>0</v>
      </c>
      <c r="K13" s="20">
        <f t="shared" si="2"/>
        <v>0</v>
      </c>
      <c r="L13" s="18"/>
      <c r="M13" s="18"/>
      <c r="N13" s="20">
        <f>L13+M13</f>
        <v>0</v>
      </c>
      <c r="O13" s="17"/>
      <c r="P13" s="17"/>
      <c r="Q13" s="20">
        <f>O13+P13</f>
        <v>0</v>
      </c>
      <c r="R13" s="20">
        <f>N13+Q13</f>
        <v>0</v>
      </c>
      <c r="S13" s="18"/>
      <c r="T13" s="17"/>
      <c r="U13" s="20">
        <f t="shared" si="3"/>
        <v>0</v>
      </c>
      <c r="V13" s="18">
        <f>B13+G13+N13+S13</f>
        <v>0</v>
      </c>
      <c r="W13" s="18">
        <f t="shared" si="4"/>
        <v>610.37</v>
      </c>
      <c r="X13" s="18">
        <f t="shared" si="5"/>
        <v>610.37</v>
      </c>
      <c r="Y13" s="18"/>
    </row>
    <row r="14" spans="1:25" ht="15.75" thickBot="1">
      <c r="A14" s="26" t="s">
        <v>26</v>
      </c>
      <c r="B14" s="18"/>
      <c r="C14" s="17">
        <v>0</v>
      </c>
      <c r="D14" s="19">
        <f>B14+C14</f>
        <v>0</v>
      </c>
      <c r="E14" s="18"/>
      <c r="F14" s="18"/>
      <c r="G14" s="20">
        <f t="shared" si="0"/>
        <v>0</v>
      </c>
      <c r="H14" s="17"/>
      <c r="I14" s="17"/>
      <c r="J14" s="20">
        <f t="shared" si="1"/>
        <v>0</v>
      </c>
      <c r="K14" s="20">
        <f t="shared" si="2"/>
        <v>0</v>
      </c>
      <c r="L14" s="18"/>
      <c r="M14" s="18"/>
      <c r="N14" s="20">
        <f>L14+M14</f>
        <v>0</v>
      </c>
      <c r="O14" s="17"/>
      <c r="P14" s="17"/>
      <c r="Q14" s="20">
        <f>O14+P14</f>
        <v>0</v>
      </c>
      <c r="R14" s="20">
        <f>N14+Q14</f>
        <v>0</v>
      </c>
      <c r="S14" s="18"/>
      <c r="T14" s="17"/>
      <c r="U14" s="20">
        <f t="shared" si="3"/>
        <v>0</v>
      </c>
      <c r="V14" s="18">
        <f>B14+G14+N14+S14</f>
        <v>0</v>
      </c>
      <c r="W14" s="18">
        <f t="shared" si="4"/>
        <v>0</v>
      </c>
      <c r="X14" s="18">
        <f t="shared" si="5"/>
        <v>0</v>
      </c>
      <c r="Y14" s="27"/>
    </row>
    <row r="15" spans="1:25" s="25" customFormat="1" ht="15.75" thickBot="1">
      <c r="A15" s="22" t="s">
        <v>2</v>
      </c>
      <c r="B15" s="22">
        <f>SUM(B13:B14)</f>
        <v>0</v>
      </c>
      <c r="C15" s="22">
        <f aca="true" t="shared" si="7" ref="C15:X15">SUM(C13:C14)</f>
        <v>610.37</v>
      </c>
      <c r="D15" s="23">
        <f t="shared" si="7"/>
        <v>610.37</v>
      </c>
      <c r="E15" s="22">
        <f t="shared" si="7"/>
        <v>0</v>
      </c>
      <c r="F15" s="22">
        <f t="shared" si="7"/>
        <v>0</v>
      </c>
      <c r="G15" s="24">
        <f t="shared" si="7"/>
        <v>0</v>
      </c>
      <c r="H15" s="22">
        <f t="shared" si="7"/>
        <v>0</v>
      </c>
      <c r="I15" s="22">
        <f t="shared" si="7"/>
        <v>0</v>
      </c>
      <c r="J15" s="24">
        <f t="shared" si="7"/>
        <v>0</v>
      </c>
      <c r="K15" s="24">
        <f t="shared" si="7"/>
        <v>0</v>
      </c>
      <c r="L15" s="22">
        <f t="shared" si="7"/>
        <v>0</v>
      </c>
      <c r="M15" s="22">
        <f t="shared" si="7"/>
        <v>0</v>
      </c>
      <c r="N15" s="24">
        <f t="shared" si="7"/>
        <v>0</v>
      </c>
      <c r="O15" s="22">
        <f t="shared" si="7"/>
        <v>0</v>
      </c>
      <c r="P15" s="22">
        <f t="shared" si="7"/>
        <v>0</v>
      </c>
      <c r="Q15" s="24">
        <f t="shared" si="7"/>
        <v>0</v>
      </c>
      <c r="R15" s="24">
        <f t="shared" si="7"/>
        <v>0</v>
      </c>
      <c r="S15" s="22">
        <f t="shared" si="7"/>
        <v>0</v>
      </c>
      <c r="T15" s="22">
        <f t="shared" si="7"/>
        <v>0</v>
      </c>
      <c r="U15" s="24">
        <f t="shared" si="7"/>
        <v>0</v>
      </c>
      <c r="V15" s="22">
        <f t="shared" si="7"/>
        <v>0</v>
      </c>
      <c r="W15" s="22">
        <f t="shared" si="7"/>
        <v>610.37</v>
      </c>
      <c r="X15" s="22">
        <f t="shared" si="7"/>
        <v>610.37</v>
      </c>
      <c r="Y15" s="29"/>
    </row>
    <row r="16" spans="1:25" s="25" customFormat="1" ht="15.75" thickBot="1">
      <c r="A16" s="22" t="s">
        <v>27</v>
      </c>
      <c r="B16" s="22">
        <f>B12+B15</f>
        <v>0</v>
      </c>
      <c r="C16" s="22">
        <f aca="true" t="shared" si="8" ref="C16:X16">C12+C15</f>
        <v>4514.110000000001</v>
      </c>
      <c r="D16" s="30">
        <f t="shared" si="8"/>
        <v>4514.110000000001</v>
      </c>
      <c r="E16" s="22">
        <f t="shared" si="8"/>
        <v>0</v>
      </c>
      <c r="F16" s="22">
        <f t="shared" si="8"/>
        <v>0</v>
      </c>
      <c r="G16" s="22">
        <f t="shared" si="8"/>
        <v>0</v>
      </c>
      <c r="H16" s="22">
        <f t="shared" si="8"/>
        <v>0</v>
      </c>
      <c r="I16" s="22">
        <f t="shared" si="8"/>
        <v>0</v>
      </c>
      <c r="J16" s="22">
        <f t="shared" si="8"/>
        <v>0</v>
      </c>
      <c r="K16" s="22">
        <f t="shared" si="8"/>
        <v>0</v>
      </c>
      <c r="L16" s="22">
        <f t="shared" si="8"/>
        <v>0</v>
      </c>
      <c r="M16" s="22">
        <f t="shared" si="8"/>
        <v>0</v>
      </c>
      <c r="N16" s="22">
        <f t="shared" si="8"/>
        <v>0</v>
      </c>
      <c r="O16" s="22">
        <f t="shared" si="8"/>
        <v>0</v>
      </c>
      <c r="P16" s="22">
        <f t="shared" si="8"/>
        <v>0</v>
      </c>
      <c r="Q16" s="22">
        <f t="shared" si="8"/>
        <v>0</v>
      </c>
      <c r="R16" s="22">
        <f t="shared" si="8"/>
        <v>0</v>
      </c>
      <c r="S16" s="22">
        <f t="shared" si="8"/>
        <v>0</v>
      </c>
      <c r="T16" s="22">
        <f t="shared" si="8"/>
        <v>0</v>
      </c>
      <c r="U16" s="22">
        <f t="shared" si="8"/>
        <v>0</v>
      </c>
      <c r="V16" s="22">
        <f t="shared" si="8"/>
        <v>0</v>
      </c>
      <c r="W16" s="22">
        <f t="shared" si="8"/>
        <v>4514.110000000001</v>
      </c>
      <c r="X16" s="22">
        <f t="shared" si="8"/>
        <v>4514.110000000001</v>
      </c>
      <c r="Y16" s="22"/>
    </row>
    <row r="17" spans="1:25" s="25" customFormat="1" ht="24.75" thickBot="1">
      <c r="A17" s="17" t="s">
        <v>28</v>
      </c>
      <c r="B17" s="22"/>
      <c r="C17" s="21"/>
      <c r="D17" s="19">
        <f aca="true" t="shared" si="9" ref="D17:D23">B17+C17</f>
        <v>0</v>
      </c>
      <c r="E17" s="20"/>
      <c r="F17" s="20"/>
      <c r="G17" s="20">
        <f aca="true" t="shared" si="10" ref="G17:G23">E17+F17</f>
        <v>0</v>
      </c>
      <c r="H17" s="17"/>
      <c r="I17" s="31"/>
      <c r="J17" s="20">
        <f aca="true" t="shared" si="11" ref="J17:J23">H17+I17</f>
        <v>0</v>
      </c>
      <c r="K17" s="20">
        <f t="shared" si="2"/>
        <v>0</v>
      </c>
      <c r="L17" s="20"/>
      <c r="M17" s="20"/>
      <c r="N17" s="20">
        <f aca="true" t="shared" si="12" ref="N17:N23">L17+M17</f>
        <v>0</v>
      </c>
      <c r="O17" s="17"/>
      <c r="P17" s="31"/>
      <c r="Q17" s="20">
        <f aca="true" t="shared" si="13" ref="Q17:Q23">O17+P17</f>
        <v>0</v>
      </c>
      <c r="R17" s="20">
        <f aca="true" t="shared" si="14" ref="R17:R23">N17+Q17</f>
        <v>0</v>
      </c>
      <c r="S17" s="18"/>
      <c r="T17" s="17"/>
      <c r="U17" s="20">
        <f aca="true" t="shared" si="15" ref="U17:U23">S17+T17</f>
        <v>0</v>
      </c>
      <c r="V17" s="18">
        <f aca="true" t="shared" si="16" ref="V17:V23">B17+G17+N17+S17</f>
        <v>0</v>
      </c>
      <c r="W17" s="18">
        <f t="shared" si="4"/>
        <v>0</v>
      </c>
      <c r="X17" s="18">
        <f aca="true" t="shared" si="17" ref="X17:X23">V17+W17</f>
        <v>0</v>
      </c>
      <c r="Y17" s="18"/>
    </row>
    <row r="18" spans="1:25" ht="24.75" thickBot="1">
      <c r="A18" s="26" t="s">
        <v>29</v>
      </c>
      <c r="B18" s="18"/>
      <c r="C18" s="17"/>
      <c r="D18" s="19">
        <f t="shared" si="9"/>
        <v>0</v>
      </c>
      <c r="E18" s="20"/>
      <c r="F18" s="20"/>
      <c r="G18" s="20">
        <f t="shared" si="10"/>
        <v>0</v>
      </c>
      <c r="H18" s="17"/>
      <c r="I18" s="31"/>
      <c r="J18" s="20">
        <f t="shared" si="11"/>
        <v>0</v>
      </c>
      <c r="K18" s="20">
        <f t="shared" si="2"/>
        <v>0</v>
      </c>
      <c r="L18" s="20"/>
      <c r="M18" s="20"/>
      <c r="N18" s="20">
        <f t="shared" si="12"/>
        <v>0</v>
      </c>
      <c r="O18" s="17"/>
      <c r="P18" s="31"/>
      <c r="Q18" s="20">
        <f t="shared" si="13"/>
        <v>0</v>
      </c>
      <c r="R18" s="20">
        <f t="shared" si="14"/>
        <v>0</v>
      </c>
      <c r="S18" s="18"/>
      <c r="T18" s="17"/>
      <c r="U18" s="20">
        <f t="shared" si="15"/>
        <v>0</v>
      </c>
      <c r="V18" s="18">
        <f t="shared" si="16"/>
        <v>0</v>
      </c>
      <c r="W18" s="18">
        <f t="shared" si="4"/>
        <v>0</v>
      </c>
      <c r="X18" s="18">
        <f t="shared" si="17"/>
        <v>0</v>
      </c>
      <c r="Y18" s="18"/>
    </row>
    <row r="19" spans="1:25" ht="24.75" thickBot="1">
      <c r="A19" s="26" t="s">
        <v>30</v>
      </c>
      <c r="B19" s="18"/>
      <c r="C19" s="17"/>
      <c r="D19" s="19">
        <f t="shared" si="9"/>
        <v>0</v>
      </c>
      <c r="E19" s="20"/>
      <c r="F19" s="20"/>
      <c r="G19" s="20">
        <f t="shared" si="10"/>
        <v>0</v>
      </c>
      <c r="H19" s="17"/>
      <c r="I19" s="31"/>
      <c r="J19" s="20">
        <f t="shared" si="11"/>
        <v>0</v>
      </c>
      <c r="K19" s="20">
        <f>G19+J19</f>
        <v>0</v>
      </c>
      <c r="L19" s="20"/>
      <c r="M19" s="20"/>
      <c r="N19" s="20">
        <f t="shared" si="12"/>
        <v>0</v>
      </c>
      <c r="O19" s="17"/>
      <c r="P19" s="31"/>
      <c r="Q19" s="20">
        <f t="shared" si="13"/>
        <v>0</v>
      </c>
      <c r="R19" s="20">
        <f t="shared" si="14"/>
        <v>0</v>
      </c>
      <c r="S19" s="18"/>
      <c r="T19" s="17"/>
      <c r="U19" s="20">
        <f t="shared" si="15"/>
        <v>0</v>
      </c>
      <c r="V19" s="18">
        <f t="shared" si="16"/>
        <v>0</v>
      </c>
      <c r="W19" s="18">
        <f t="shared" si="4"/>
        <v>0</v>
      </c>
      <c r="X19" s="18">
        <f t="shared" si="17"/>
        <v>0</v>
      </c>
      <c r="Y19" s="27"/>
    </row>
    <row r="20" spans="1:25" s="25" customFormat="1" ht="15.75" thickBot="1">
      <c r="A20" s="54" t="s">
        <v>31</v>
      </c>
      <c r="B20" s="22"/>
      <c r="C20" s="21"/>
      <c r="D20" s="22">
        <f t="shared" si="9"/>
        <v>0</v>
      </c>
      <c r="E20" s="22"/>
      <c r="F20" s="22"/>
      <c r="G20" s="22">
        <f t="shared" si="10"/>
        <v>0</v>
      </c>
      <c r="H20" s="21"/>
      <c r="I20" s="21"/>
      <c r="J20" s="22">
        <f t="shared" si="11"/>
        <v>0</v>
      </c>
      <c r="K20" s="24">
        <f>G20+J20</f>
        <v>0</v>
      </c>
      <c r="L20" s="22"/>
      <c r="M20" s="22"/>
      <c r="N20" s="22">
        <f t="shared" si="12"/>
        <v>0</v>
      </c>
      <c r="O20" s="21"/>
      <c r="P20" s="21"/>
      <c r="Q20" s="22">
        <f t="shared" si="13"/>
        <v>0</v>
      </c>
      <c r="R20" s="24">
        <f t="shared" si="14"/>
        <v>0</v>
      </c>
      <c r="S20" s="22"/>
      <c r="T20" s="21"/>
      <c r="U20" s="22">
        <f t="shared" si="15"/>
        <v>0</v>
      </c>
      <c r="V20" s="22">
        <f t="shared" si="16"/>
        <v>0</v>
      </c>
      <c r="W20" s="22">
        <f>C20+J20+Q20+T20</f>
        <v>0</v>
      </c>
      <c r="X20" s="22">
        <f t="shared" si="17"/>
        <v>0</v>
      </c>
      <c r="Y20" s="21"/>
    </row>
    <row r="21" spans="1:25" s="25" customFormat="1" ht="15.75" thickBot="1">
      <c r="A21" s="54" t="s">
        <v>32</v>
      </c>
      <c r="B21" s="22"/>
      <c r="C21" s="21"/>
      <c r="D21" s="22">
        <f t="shared" si="9"/>
        <v>0</v>
      </c>
      <c r="E21" s="22"/>
      <c r="F21" s="22"/>
      <c r="G21" s="22">
        <f t="shared" si="10"/>
        <v>0</v>
      </c>
      <c r="H21" s="21"/>
      <c r="I21" s="21"/>
      <c r="J21" s="22">
        <f t="shared" si="11"/>
        <v>0</v>
      </c>
      <c r="K21" s="24">
        <f>G21+J21</f>
        <v>0</v>
      </c>
      <c r="L21" s="22"/>
      <c r="M21" s="22"/>
      <c r="N21" s="22">
        <f t="shared" si="12"/>
        <v>0</v>
      </c>
      <c r="O21" s="21"/>
      <c r="P21" s="21"/>
      <c r="Q21" s="22">
        <f t="shared" si="13"/>
        <v>0</v>
      </c>
      <c r="R21" s="24">
        <f t="shared" si="14"/>
        <v>0</v>
      </c>
      <c r="S21" s="22"/>
      <c r="T21" s="21"/>
      <c r="U21" s="22">
        <f t="shared" si="15"/>
        <v>0</v>
      </c>
      <c r="V21" s="22">
        <f t="shared" si="16"/>
        <v>0</v>
      </c>
      <c r="W21" s="22">
        <f>C21+J21+Q21+T21</f>
        <v>0</v>
      </c>
      <c r="X21" s="22">
        <f t="shared" si="17"/>
        <v>0</v>
      </c>
      <c r="Y21" s="21"/>
    </row>
    <row r="22" spans="1:25" s="25" customFormat="1" ht="15.75" thickBot="1">
      <c r="A22" s="54" t="s">
        <v>33</v>
      </c>
      <c r="B22" s="22"/>
      <c r="C22" s="21"/>
      <c r="D22" s="22">
        <f t="shared" si="9"/>
        <v>0</v>
      </c>
      <c r="E22" s="22"/>
      <c r="F22" s="22"/>
      <c r="G22" s="22">
        <f t="shared" si="10"/>
        <v>0</v>
      </c>
      <c r="H22" s="21"/>
      <c r="I22" s="21"/>
      <c r="J22" s="22">
        <f t="shared" si="11"/>
        <v>0</v>
      </c>
      <c r="K22" s="24">
        <f>G22+J22</f>
        <v>0</v>
      </c>
      <c r="L22" s="22"/>
      <c r="M22" s="22"/>
      <c r="N22" s="22">
        <f t="shared" si="12"/>
        <v>0</v>
      </c>
      <c r="O22" s="21"/>
      <c r="P22" s="21"/>
      <c r="Q22" s="22">
        <f t="shared" si="13"/>
        <v>0</v>
      </c>
      <c r="R22" s="24">
        <f t="shared" si="14"/>
        <v>0</v>
      </c>
      <c r="S22" s="22"/>
      <c r="T22" s="21"/>
      <c r="U22" s="22">
        <f t="shared" si="15"/>
        <v>0</v>
      </c>
      <c r="V22" s="22">
        <f t="shared" si="16"/>
        <v>0</v>
      </c>
      <c r="W22" s="22">
        <f>C22+J22+Q22+T22</f>
        <v>0</v>
      </c>
      <c r="X22" s="22">
        <f t="shared" si="17"/>
        <v>0</v>
      </c>
      <c r="Y22" s="22"/>
    </row>
    <row r="23" spans="1:25" s="25" customFormat="1" ht="48.75" thickBot="1">
      <c r="A23" s="17" t="s">
        <v>34</v>
      </c>
      <c r="B23" s="22"/>
      <c r="C23" s="21"/>
      <c r="D23" s="22">
        <f t="shared" si="9"/>
        <v>0</v>
      </c>
      <c r="E23" s="22"/>
      <c r="F23" s="22"/>
      <c r="G23" s="22">
        <f t="shared" si="10"/>
        <v>0</v>
      </c>
      <c r="H23" s="21"/>
      <c r="I23" s="21"/>
      <c r="J23" s="22">
        <f t="shared" si="11"/>
        <v>0</v>
      </c>
      <c r="K23" s="24">
        <f>G23+J23</f>
        <v>0</v>
      </c>
      <c r="L23" s="22"/>
      <c r="M23" s="22"/>
      <c r="N23" s="22">
        <f t="shared" si="12"/>
        <v>0</v>
      </c>
      <c r="O23" s="21"/>
      <c r="P23" s="21"/>
      <c r="Q23" s="22">
        <f t="shared" si="13"/>
        <v>0</v>
      </c>
      <c r="R23" s="24">
        <f t="shared" si="14"/>
        <v>0</v>
      </c>
      <c r="S23" s="22"/>
      <c r="T23" s="21"/>
      <c r="U23" s="22">
        <f t="shared" si="15"/>
        <v>0</v>
      </c>
      <c r="V23" s="22">
        <f t="shared" si="16"/>
        <v>0</v>
      </c>
      <c r="W23" s="22">
        <f>C23+J23+Q23+T23</f>
        <v>0</v>
      </c>
      <c r="X23" s="22">
        <f t="shared" si="17"/>
        <v>0</v>
      </c>
      <c r="Y23" s="22"/>
    </row>
    <row r="24" spans="1:25" s="25" customFormat="1" ht="69.75" customHeight="1" thickBot="1">
      <c r="A24" s="22" t="s">
        <v>232</v>
      </c>
      <c r="B24" s="20">
        <f>B25+B26</f>
        <v>0</v>
      </c>
      <c r="C24" s="20">
        <f>C25+C26</f>
        <v>0</v>
      </c>
      <c r="D24" s="20">
        <f>D25+D26</f>
        <v>0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s="25" customFormat="1" ht="15.75" thickBot="1">
      <c r="A25" s="17" t="s">
        <v>234</v>
      </c>
      <c r="B25" s="18"/>
      <c r="C25" s="52"/>
      <c r="D25" s="20">
        <f>B25+C25</f>
        <v>0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s="25" customFormat="1" ht="15.75" thickBot="1">
      <c r="A26" s="26" t="s">
        <v>235</v>
      </c>
      <c r="B26" s="18"/>
      <c r="C26" s="52"/>
      <c r="D26" s="20">
        <f>B26+C26</f>
        <v>0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ht="15">
      <c r="AC27" s="25"/>
    </row>
    <row r="28" ht="15">
      <c r="AC28" s="25"/>
    </row>
  </sheetData>
  <sheetProtection sheet="1" objects="1" scenarios="1"/>
  <protectedRanges>
    <protectedRange sqref="T13:T14" name="Rango2"/>
    <protectedRange sqref="A1:A2 C8:C11 C13:C14 C17:C19 C20:C23 H8:I11 H13:I14 H17:I19 H20:I23 O8:P11 O13:P14 O17:P19 O20:P23 T8:T11 T17:T19 T20:T23 Y20:Y21" name="Rango1"/>
  </protectedRanges>
  <mergeCells count="23">
    <mergeCell ref="B6:B7"/>
    <mergeCell ref="C6:C7"/>
    <mergeCell ref="L6:N6"/>
    <mergeCell ref="O6:Q6"/>
    <mergeCell ref="H6:J6"/>
    <mergeCell ref="K6:K7"/>
    <mergeCell ref="A4:Y4"/>
    <mergeCell ref="A5:A7"/>
    <mergeCell ref="B5:D5"/>
    <mergeCell ref="E5:K5"/>
    <mergeCell ref="L5:R5"/>
    <mergeCell ref="S5:U5"/>
    <mergeCell ref="V5:X5"/>
    <mergeCell ref="Y5:Y7"/>
    <mergeCell ref="D6:D7"/>
    <mergeCell ref="E6:G6"/>
    <mergeCell ref="X6:X7"/>
    <mergeCell ref="R6:R7"/>
    <mergeCell ref="S6:S7"/>
    <mergeCell ref="T6:T7"/>
    <mergeCell ref="U6:U7"/>
    <mergeCell ref="V6:V7"/>
    <mergeCell ref="W6:W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zoomScale="80" zoomScaleNormal="80" zoomScalePageLayoutView="0" workbookViewId="0" topLeftCell="A1">
      <selection activeCell="C14" sqref="C14"/>
    </sheetView>
  </sheetViews>
  <sheetFormatPr defaultColWidth="11.421875" defaultRowHeight="15"/>
  <cols>
    <col min="1" max="1" width="33.7109375" style="0" customWidth="1"/>
    <col min="2" max="24" width="10.7109375" style="0" customWidth="1"/>
    <col min="25" max="25" width="13.421875" style="0" customWidth="1"/>
    <col min="26" max="26" width="15.140625" style="0" customWidth="1"/>
  </cols>
  <sheetData>
    <row r="1" spans="1:28" ht="15">
      <c r="A1" s="81" t="s">
        <v>237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28" ht="15">
      <c r="A2" s="81" t="s">
        <v>239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</row>
    <row r="3" spans="1:28" s="12" customFormat="1" ht="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AB3" s="13" t="s">
        <v>8</v>
      </c>
    </row>
    <row r="4" spans="1:28" ht="16.5" customHeight="1" thickBot="1">
      <c r="A4" s="83" t="s">
        <v>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</row>
    <row r="5" spans="1:28" ht="69.75" customHeight="1" thickBot="1">
      <c r="A5" s="70"/>
      <c r="B5" s="73" t="s">
        <v>10</v>
      </c>
      <c r="C5" s="74"/>
      <c r="D5" s="75"/>
      <c r="E5" s="73" t="s">
        <v>11</v>
      </c>
      <c r="F5" s="74"/>
      <c r="G5" s="74"/>
      <c r="H5" s="74"/>
      <c r="I5" s="74"/>
      <c r="J5" s="74"/>
      <c r="K5" s="75"/>
      <c r="L5" s="73" t="s">
        <v>12</v>
      </c>
      <c r="M5" s="74"/>
      <c r="N5" s="74"/>
      <c r="O5" s="74"/>
      <c r="P5" s="74"/>
      <c r="Q5" s="74"/>
      <c r="R5" s="74"/>
      <c r="S5" s="76" t="s">
        <v>13</v>
      </c>
      <c r="T5" s="77"/>
      <c r="U5" s="77"/>
      <c r="V5" s="73" t="s">
        <v>36</v>
      </c>
      <c r="W5" s="74"/>
      <c r="X5" s="74"/>
      <c r="Y5" s="73" t="s">
        <v>37</v>
      </c>
      <c r="Z5" s="74"/>
      <c r="AA5" s="74"/>
      <c r="AB5" s="66" t="s">
        <v>38</v>
      </c>
    </row>
    <row r="6" spans="1:28" ht="15.75" customHeight="1" thickBot="1">
      <c r="A6" s="71"/>
      <c r="B6" s="66" t="s">
        <v>15</v>
      </c>
      <c r="C6" s="66" t="s">
        <v>16</v>
      </c>
      <c r="D6" s="66" t="s">
        <v>0</v>
      </c>
      <c r="E6" s="73" t="s">
        <v>15</v>
      </c>
      <c r="F6" s="74"/>
      <c r="G6" s="75"/>
      <c r="H6" s="73" t="s">
        <v>16</v>
      </c>
      <c r="I6" s="74"/>
      <c r="J6" s="74"/>
      <c r="K6" s="66" t="s">
        <v>0</v>
      </c>
      <c r="L6" s="73" t="s">
        <v>15</v>
      </c>
      <c r="M6" s="74"/>
      <c r="N6" s="75"/>
      <c r="O6" s="73" t="s">
        <v>16</v>
      </c>
      <c r="P6" s="74"/>
      <c r="Q6" s="74"/>
      <c r="R6" s="66" t="s">
        <v>0</v>
      </c>
      <c r="S6" s="66" t="s">
        <v>15</v>
      </c>
      <c r="T6" s="66" t="s">
        <v>16</v>
      </c>
      <c r="U6" s="66" t="s">
        <v>0</v>
      </c>
      <c r="V6" s="66" t="s">
        <v>15</v>
      </c>
      <c r="W6" s="66" t="s">
        <v>16</v>
      </c>
      <c r="X6" s="66" t="s">
        <v>0</v>
      </c>
      <c r="Y6" s="66" t="s">
        <v>39</v>
      </c>
      <c r="Z6" s="66" t="s">
        <v>40</v>
      </c>
      <c r="AA6" s="79" t="s">
        <v>0</v>
      </c>
      <c r="AB6" s="78"/>
    </row>
    <row r="7" spans="1:28" ht="26.25" thickBot="1">
      <c r="A7" s="72"/>
      <c r="B7" s="67"/>
      <c r="C7" s="67"/>
      <c r="D7" s="67"/>
      <c r="E7" s="15" t="s">
        <v>17</v>
      </c>
      <c r="F7" s="15" t="s">
        <v>18</v>
      </c>
      <c r="G7" s="15" t="s">
        <v>0</v>
      </c>
      <c r="H7" s="15" t="s">
        <v>17</v>
      </c>
      <c r="I7" s="15" t="s">
        <v>18</v>
      </c>
      <c r="J7" s="16" t="s">
        <v>0</v>
      </c>
      <c r="K7" s="67"/>
      <c r="L7" s="15" t="s">
        <v>19</v>
      </c>
      <c r="M7" s="15" t="s">
        <v>20</v>
      </c>
      <c r="N7" s="15" t="s">
        <v>0</v>
      </c>
      <c r="O7" s="15" t="s">
        <v>19</v>
      </c>
      <c r="P7" s="15" t="s">
        <v>20</v>
      </c>
      <c r="Q7" s="16" t="s">
        <v>0</v>
      </c>
      <c r="R7" s="67"/>
      <c r="S7" s="67"/>
      <c r="T7" s="67"/>
      <c r="U7" s="67"/>
      <c r="V7" s="67"/>
      <c r="W7" s="67"/>
      <c r="X7" s="67"/>
      <c r="Y7" s="67"/>
      <c r="Z7" s="67"/>
      <c r="AA7" s="80"/>
      <c r="AB7" s="67"/>
    </row>
    <row r="8" spans="1:28" ht="15.75" thickBot="1">
      <c r="A8" s="17" t="s">
        <v>21</v>
      </c>
      <c r="B8" s="18"/>
      <c r="C8" s="17"/>
      <c r="D8" s="20">
        <f>B8+C8</f>
        <v>0</v>
      </c>
      <c r="E8" s="18"/>
      <c r="F8" s="18"/>
      <c r="G8" s="20">
        <f>E8+F8</f>
        <v>0</v>
      </c>
      <c r="H8" s="17"/>
      <c r="I8" s="17"/>
      <c r="J8" s="20">
        <f>H8+I8</f>
        <v>0</v>
      </c>
      <c r="K8" s="20">
        <f>G8+J8</f>
        <v>0</v>
      </c>
      <c r="L8" s="18"/>
      <c r="M8" s="18"/>
      <c r="N8" s="20">
        <f>L8+M8</f>
        <v>0</v>
      </c>
      <c r="O8" s="17"/>
      <c r="P8" s="17"/>
      <c r="Q8" s="20">
        <f>O8+P8</f>
        <v>0</v>
      </c>
      <c r="R8" s="20">
        <f>N8+Q8</f>
        <v>0</v>
      </c>
      <c r="S8" s="18"/>
      <c r="T8" s="17"/>
      <c r="U8" s="20">
        <f>S8+T8</f>
        <v>0</v>
      </c>
      <c r="V8" s="18">
        <f>B8+G8+N8+S8</f>
        <v>0</v>
      </c>
      <c r="W8" s="18">
        <f>C8+J8+Q8+T8</f>
        <v>0</v>
      </c>
      <c r="X8" s="18">
        <f>SUM(V8:W8)</f>
        <v>0</v>
      </c>
      <c r="Y8" s="17"/>
      <c r="Z8" s="17"/>
      <c r="AA8" s="20">
        <f>Y8+Z8</f>
        <v>0</v>
      </c>
      <c r="AB8" s="17"/>
    </row>
    <row r="9" spans="1:28" ht="15.75" thickBot="1">
      <c r="A9" s="17" t="s">
        <v>22</v>
      </c>
      <c r="B9" s="18"/>
      <c r="C9" s="17">
        <v>2950.43</v>
      </c>
      <c r="D9" s="20">
        <f aca="true" t="shared" si="0" ref="D9:D14">B9+C9</f>
        <v>2950.43</v>
      </c>
      <c r="E9" s="18"/>
      <c r="F9" s="18"/>
      <c r="G9" s="20">
        <f aca="true" t="shared" si="1" ref="G9:G14">E9+F9</f>
        <v>0</v>
      </c>
      <c r="H9" s="17"/>
      <c r="I9" s="17"/>
      <c r="J9" s="20">
        <f aca="true" t="shared" si="2" ref="J9:J14">H9+I9</f>
        <v>0</v>
      </c>
      <c r="K9" s="20">
        <f aca="true" t="shared" si="3" ref="K9:K17">G9+J9</f>
        <v>0</v>
      </c>
      <c r="L9" s="18"/>
      <c r="M9" s="18"/>
      <c r="N9" s="20">
        <f>L9+M9</f>
        <v>0</v>
      </c>
      <c r="O9" s="17"/>
      <c r="P9" s="17"/>
      <c r="Q9" s="20">
        <f>O9+P9</f>
        <v>0</v>
      </c>
      <c r="R9" s="20">
        <f>N9+Q9</f>
        <v>0</v>
      </c>
      <c r="S9" s="18"/>
      <c r="T9" s="17"/>
      <c r="U9" s="20">
        <f aca="true" t="shared" si="4" ref="U9:U14">S9+T9</f>
        <v>0</v>
      </c>
      <c r="V9" s="18">
        <f>B9+G9+N9+S9</f>
        <v>0</v>
      </c>
      <c r="W9" s="18">
        <f>C9+J9+Q9+T9</f>
        <v>2950.43</v>
      </c>
      <c r="X9" s="18">
        <f aca="true" t="shared" si="5" ref="X9:X14">SUM(V9:W9)</f>
        <v>2950.43</v>
      </c>
      <c r="Y9" s="17"/>
      <c r="Z9" s="17"/>
      <c r="AA9" s="20">
        <f>Y9+Z9</f>
        <v>0</v>
      </c>
      <c r="AB9" s="17"/>
    </row>
    <row r="10" spans="1:28" ht="15.75" thickBot="1">
      <c r="A10" s="17" t="s">
        <v>23</v>
      </c>
      <c r="B10" s="18"/>
      <c r="C10" s="17"/>
      <c r="D10" s="20">
        <f t="shared" si="0"/>
        <v>0</v>
      </c>
      <c r="E10" s="18"/>
      <c r="F10" s="18"/>
      <c r="G10" s="20">
        <f t="shared" si="1"/>
        <v>0</v>
      </c>
      <c r="H10" s="17"/>
      <c r="I10" s="17"/>
      <c r="J10" s="20">
        <f t="shared" si="2"/>
        <v>0</v>
      </c>
      <c r="K10" s="20">
        <f t="shared" si="3"/>
        <v>0</v>
      </c>
      <c r="L10" s="18"/>
      <c r="M10" s="18"/>
      <c r="N10" s="20">
        <f>L10+M10</f>
        <v>0</v>
      </c>
      <c r="O10" s="17"/>
      <c r="P10" s="17"/>
      <c r="Q10" s="20">
        <f>O10+P10</f>
        <v>0</v>
      </c>
      <c r="R10" s="20">
        <f>N10+Q10</f>
        <v>0</v>
      </c>
      <c r="S10" s="18"/>
      <c r="T10" s="17"/>
      <c r="U10" s="20">
        <f t="shared" si="4"/>
        <v>0</v>
      </c>
      <c r="V10" s="18">
        <f>B10+G10+N10+S10</f>
        <v>0</v>
      </c>
      <c r="W10" s="18">
        <f>C10+J10+Q10+T10</f>
        <v>0</v>
      </c>
      <c r="X10" s="18">
        <f t="shared" si="5"/>
        <v>0</v>
      </c>
      <c r="Y10" s="17"/>
      <c r="Z10" s="17"/>
      <c r="AA10" s="20">
        <f>Y10+Z10</f>
        <v>0</v>
      </c>
      <c r="AB10" s="17"/>
    </row>
    <row r="11" spans="1:28" ht="15.75" thickBot="1">
      <c r="A11" s="17" t="s">
        <v>24</v>
      </c>
      <c r="B11" s="18"/>
      <c r="C11" s="17"/>
      <c r="D11" s="20">
        <f t="shared" si="0"/>
        <v>0</v>
      </c>
      <c r="E11" s="18"/>
      <c r="F11" s="18"/>
      <c r="G11" s="20">
        <f t="shared" si="1"/>
        <v>0</v>
      </c>
      <c r="H11" s="17"/>
      <c r="I11" s="17"/>
      <c r="J11" s="20">
        <f t="shared" si="2"/>
        <v>0</v>
      </c>
      <c r="K11" s="20">
        <f t="shared" si="3"/>
        <v>0</v>
      </c>
      <c r="L11" s="18"/>
      <c r="M11" s="18"/>
      <c r="N11" s="20">
        <f>L11+M11</f>
        <v>0</v>
      </c>
      <c r="O11" s="17"/>
      <c r="P11" s="17"/>
      <c r="Q11" s="20">
        <f>O11+P11</f>
        <v>0</v>
      </c>
      <c r="R11" s="20">
        <f>N11+Q11</f>
        <v>0</v>
      </c>
      <c r="S11" s="18"/>
      <c r="T11" s="17"/>
      <c r="U11" s="20">
        <f t="shared" si="4"/>
        <v>0</v>
      </c>
      <c r="V11" s="18">
        <f>B11+G11+N11+S11</f>
        <v>0</v>
      </c>
      <c r="W11" s="18">
        <f>C11+J11+Q11+T11</f>
        <v>0</v>
      </c>
      <c r="X11" s="18">
        <f t="shared" si="5"/>
        <v>0</v>
      </c>
      <c r="Y11" s="17"/>
      <c r="Z11" s="17"/>
      <c r="AA11" s="20">
        <f>Y11+Z11</f>
        <v>0</v>
      </c>
      <c r="AB11" s="17"/>
    </row>
    <row r="12" spans="1:28" s="25" customFormat="1" ht="15.75" thickBot="1">
      <c r="A12" s="22" t="s">
        <v>1</v>
      </c>
      <c r="B12" s="22">
        <f>SUM(B8:B11)</f>
        <v>0</v>
      </c>
      <c r="C12" s="22">
        <f aca="true" t="shared" si="6" ref="C12:AB12">SUM(C8:C11)</f>
        <v>2950.43</v>
      </c>
      <c r="D12" s="24">
        <f t="shared" si="6"/>
        <v>2950.43</v>
      </c>
      <c r="E12" s="22">
        <f t="shared" si="6"/>
        <v>0</v>
      </c>
      <c r="F12" s="22">
        <f t="shared" si="6"/>
        <v>0</v>
      </c>
      <c r="G12" s="24">
        <f t="shared" si="6"/>
        <v>0</v>
      </c>
      <c r="H12" s="22">
        <f t="shared" si="6"/>
        <v>0</v>
      </c>
      <c r="I12" s="22">
        <f t="shared" si="6"/>
        <v>0</v>
      </c>
      <c r="J12" s="24">
        <f t="shared" si="6"/>
        <v>0</v>
      </c>
      <c r="K12" s="24">
        <f t="shared" si="6"/>
        <v>0</v>
      </c>
      <c r="L12" s="22">
        <f t="shared" si="6"/>
        <v>0</v>
      </c>
      <c r="M12" s="22">
        <f t="shared" si="6"/>
        <v>0</v>
      </c>
      <c r="N12" s="24">
        <f t="shared" si="6"/>
        <v>0</v>
      </c>
      <c r="O12" s="22">
        <f t="shared" si="6"/>
        <v>0</v>
      </c>
      <c r="P12" s="22">
        <f t="shared" si="6"/>
        <v>0</v>
      </c>
      <c r="Q12" s="24">
        <f t="shared" si="6"/>
        <v>0</v>
      </c>
      <c r="R12" s="24">
        <f t="shared" si="6"/>
        <v>0</v>
      </c>
      <c r="S12" s="22">
        <f t="shared" si="6"/>
        <v>0</v>
      </c>
      <c r="T12" s="22">
        <f t="shared" si="6"/>
        <v>0</v>
      </c>
      <c r="U12" s="24">
        <f t="shared" si="6"/>
        <v>0</v>
      </c>
      <c r="V12" s="22">
        <f t="shared" si="6"/>
        <v>0</v>
      </c>
      <c r="W12" s="22">
        <f t="shared" si="6"/>
        <v>2950.43</v>
      </c>
      <c r="X12" s="22">
        <f t="shared" si="6"/>
        <v>2950.43</v>
      </c>
      <c r="Y12" s="22">
        <f t="shared" si="6"/>
        <v>0</v>
      </c>
      <c r="Z12" s="22">
        <f t="shared" si="6"/>
        <v>0</v>
      </c>
      <c r="AA12" s="24">
        <f t="shared" si="6"/>
        <v>0</v>
      </c>
      <c r="AB12" s="22">
        <f t="shared" si="6"/>
        <v>0</v>
      </c>
    </row>
    <row r="13" spans="1:28" ht="15.75" thickBot="1">
      <c r="A13" s="17" t="s">
        <v>25</v>
      </c>
      <c r="B13" s="18"/>
      <c r="C13" s="17">
        <v>606.15</v>
      </c>
      <c r="D13" s="20">
        <f t="shared" si="0"/>
        <v>606.15</v>
      </c>
      <c r="E13" s="18"/>
      <c r="F13" s="18"/>
      <c r="G13" s="20">
        <f t="shared" si="1"/>
        <v>0</v>
      </c>
      <c r="H13" s="17"/>
      <c r="I13" s="17"/>
      <c r="J13" s="20">
        <f t="shared" si="2"/>
        <v>0</v>
      </c>
      <c r="K13" s="20">
        <f t="shared" si="3"/>
        <v>0</v>
      </c>
      <c r="L13" s="18"/>
      <c r="M13" s="18"/>
      <c r="N13" s="20">
        <f>L13+M13</f>
        <v>0</v>
      </c>
      <c r="O13" s="17"/>
      <c r="P13" s="17"/>
      <c r="Q13" s="20">
        <f>O13+P13</f>
        <v>0</v>
      </c>
      <c r="R13" s="20">
        <f>N13+Q13</f>
        <v>0</v>
      </c>
      <c r="S13" s="18"/>
      <c r="T13" s="17"/>
      <c r="U13" s="20">
        <f t="shared" si="4"/>
        <v>0</v>
      </c>
      <c r="V13" s="18">
        <f>B13+G13+N13+S13</f>
        <v>0</v>
      </c>
      <c r="W13" s="18">
        <f>C13+J13+Q13+T13</f>
        <v>606.15</v>
      </c>
      <c r="X13" s="18">
        <f t="shared" si="5"/>
        <v>606.15</v>
      </c>
      <c r="Y13" s="17"/>
      <c r="Z13" s="17"/>
      <c r="AA13" s="20">
        <f>Y13+Z13</f>
        <v>0</v>
      </c>
      <c r="AB13" s="17"/>
    </row>
    <row r="14" spans="1:28" ht="15.75" thickBot="1">
      <c r="A14" s="26" t="s">
        <v>26</v>
      </c>
      <c r="B14" s="18"/>
      <c r="C14" s="17"/>
      <c r="D14" s="20">
        <f t="shared" si="0"/>
        <v>0</v>
      </c>
      <c r="E14" s="18"/>
      <c r="F14" s="18"/>
      <c r="G14" s="20">
        <f t="shared" si="1"/>
        <v>0</v>
      </c>
      <c r="H14" s="17"/>
      <c r="I14" s="17"/>
      <c r="J14" s="20">
        <f t="shared" si="2"/>
        <v>0</v>
      </c>
      <c r="K14" s="20">
        <f t="shared" si="3"/>
        <v>0</v>
      </c>
      <c r="L14" s="18"/>
      <c r="M14" s="18"/>
      <c r="N14" s="20">
        <f>L14+M14</f>
        <v>0</v>
      </c>
      <c r="O14" s="17"/>
      <c r="P14" s="17"/>
      <c r="Q14" s="20">
        <f>O14+P14</f>
        <v>0</v>
      </c>
      <c r="R14" s="20">
        <f>N14+Q14</f>
        <v>0</v>
      </c>
      <c r="S14" s="18"/>
      <c r="T14" s="17"/>
      <c r="U14" s="20">
        <f t="shared" si="4"/>
        <v>0</v>
      </c>
      <c r="V14" s="18">
        <f>B14+G14+N14+S14</f>
        <v>0</v>
      </c>
      <c r="W14" s="18">
        <f>C14+J14+Q14+T14</f>
        <v>0</v>
      </c>
      <c r="X14" s="18">
        <f t="shared" si="5"/>
        <v>0</v>
      </c>
      <c r="Y14" s="17"/>
      <c r="Z14" s="17"/>
      <c r="AA14" s="20">
        <f>Y14+Z14</f>
        <v>0</v>
      </c>
      <c r="AB14" s="17"/>
    </row>
    <row r="15" spans="1:28" s="25" customFormat="1" ht="15.75" thickBot="1">
      <c r="A15" s="28" t="s">
        <v>2</v>
      </c>
      <c r="B15" s="22">
        <f>SUM(B13:B14)</f>
        <v>0</v>
      </c>
      <c r="C15" s="22">
        <f aca="true" t="shared" si="7" ref="C15:AB15">SUM(C13:C14)</f>
        <v>606.15</v>
      </c>
      <c r="D15" s="24">
        <f t="shared" si="7"/>
        <v>606.15</v>
      </c>
      <c r="E15" s="22">
        <f t="shared" si="7"/>
        <v>0</v>
      </c>
      <c r="F15" s="22">
        <f t="shared" si="7"/>
        <v>0</v>
      </c>
      <c r="G15" s="24">
        <f t="shared" si="7"/>
        <v>0</v>
      </c>
      <c r="H15" s="22">
        <f t="shared" si="7"/>
        <v>0</v>
      </c>
      <c r="I15" s="22">
        <f t="shared" si="7"/>
        <v>0</v>
      </c>
      <c r="J15" s="24">
        <f t="shared" si="7"/>
        <v>0</v>
      </c>
      <c r="K15" s="24">
        <f t="shared" si="7"/>
        <v>0</v>
      </c>
      <c r="L15" s="22">
        <f t="shared" si="7"/>
        <v>0</v>
      </c>
      <c r="M15" s="22">
        <f t="shared" si="7"/>
        <v>0</v>
      </c>
      <c r="N15" s="24">
        <f t="shared" si="7"/>
        <v>0</v>
      </c>
      <c r="O15" s="22">
        <f t="shared" si="7"/>
        <v>0</v>
      </c>
      <c r="P15" s="22">
        <f t="shared" si="7"/>
        <v>0</v>
      </c>
      <c r="Q15" s="24">
        <f t="shared" si="7"/>
        <v>0</v>
      </c>
      <c r="R15" s="24">
        <f t="shared" si="7"/>
        <v>0</v>
      </c>
      <c r="S15" s="22">
        <f t="shared" si="7"/>
        <v>0</v>
      </c>
      <c r="T15" s="22">
        <f t="shared" si="7"/>
        <v>0</v>
      </c>
      <c r="U15" s="24">
        <f t="shared" si="7"/>
        <v>0</v>
      </c>
      <c r="V15" s="22">
        <f t="shared" si="7"/>
        <v>0</v>
      </c>
      <c r="W15" s="22">
        <f t="shared" si="7"/>
        <v>606.15</v>
      </c>
      <c r="X15" s="22">
        <f t="shared" si="7"/>
        <v>606.15</v>
      </c>
      <c r="Y15" s="22">
        <f t="shared" si="7"/>
        <v>0</v>
      </c>
      <c r="Z15" s="22">
        <f t="shared" si="7"/>
        <v>0</v>
      </c>
      <c r="AA15" s="24">
        <f t="shared" si="7"/>
        <v>0</v>
      </c>
      <c r="AB15" s="22">
        <f t="shared" si="7"/>
        <v>0</v>
      </c>
    </row>
    <row r="16" spans="1:28" ht="15.75" thickBot="1">
      <c r="A16" s="22" t="s">
        <v>27</v>
      </c>
      <c r="B16" s="22">
        <f>B12+B15</f>
        <v>0</v>
      </c>
      <c r="C16" s="22">
        <f aca="true" t="shared" si="8" ref="C16:AB16">C12+C15</f>
        <v>3556.58</v>
      </c>
      <c r="D16" s="22">
        <f t="shared" si="8"/>
        <v>3556.58</v>
      </c>
      <c r="E16" s="22">
        <f t="shared" si="8"/>
        <v>0</v>
      </c>
      <c r="F16" s="22">
        <f t="shared" si="8"/>
        <v>0</v>
      </c>
      <c r="G16" s="22">
        <f t="shared" si="8"/>
        <v>0</v>
      </c>
      <c r="H16" s="22">
        <f t="shared" si="8"/>
        <v>0</v>
      </c>
      <c r="I16" s="22">
        <f t="shared" si="8"/>
        <v>0</v>
      </c>
      <c r="J16" s="22">
        <f t="shared" si="8"/>
        <v>0</v>
      </c>
      <c r="K16" s="22">
        <f t="shared" si="8"/>
        <v>0</v>
      </c>
      <c r="L16" s="22">
        <f t="shared" si="8"/>
        <v>0</v>
      </c>
      <c r="M16" s="22">
        <f t="shared" si="8"/>
        <v>0</v>
      </c>
      <c r="N16" s="22">
        <f t="shared" si="8"/>
        <v>0</v>
      </c>
      <c r="O16" s="22">
        <f t="shared" si="8"/>
        <v>0</v>
      </c>
      <c r="P16" s="22">
        <f t="shared" si="8"/>
        <v>0</v>
      </c>
      <c r="Q16" s="22">
        <f t="shared" si="8"/>
        <v>0</v>
      </c>
      <c r="R16" s="22">
        <f t="shared" si="8"/>
        <v>0</v>
      </c>
      <c r="S16" s="22">
        <f t="shared" si="8"/>
        <v>0</v>
      </c>
      <c r="T16" s="22">
        <f t="shared" si="8"/>
        <v>0</v>
      </c>
      <c r="U16" s="22">
        <f t="shared" si="8"/>
        <v>0</v>
      </c>
      <c r="V16" s="22">
        <f t="shared" si="8"/>
        <v>0</v>
      </c>
      <c r="W16" s="22">
        <f t="shared" si="8"/>
        <v>3556.58</v>
      </c>
      <c r="X16" s="22">
        <f t="shared" si="8"/>
        <v>3556.58</v>
      </c>
      <c r="Y16" s="22">
        <f t="shared" si="8"/>
        <v>0</v>
      </c>
      <c r="Z16" s="22">
        <f t="shared" si="8"/>
        <v>0</v>
      </c>
      <c r="AA16" s="22">
        <f t="shared" si="8"/>
        <v>0</v>
      </c>
      <c r="AB16" s="22">
        <f t="shared" si="8"/>
        <v>0</v>
      </c>
    </row>
    <row r="17" spans="1:28" ht="24.75" thickBot="1">
      <c r="A17" s="17" t="s">
        <v>41</v>
      </c>
      <c r="B17" s="18"/>
      <c r="C17" s="17"/>
      <c r="D17" s="20">
        <f>B17+C17</f>
        <v>0</v>
      </c>
      <c r="E17" s="20"/>
      <c r="F17" s="20"/>
      <c r="G17" s="20">
        <f>E17+F17</f>
        <v>0</v>
      </c>
      <c r="H17" s="17"/>
      <c r="I17" s="31"/>
      <c r="J17" s="20">
        <f>H17+I17</f>
        <v>0</v>
      </c>
      <c r="K17" s="20">
        <f t="shared" si="3"/>
        <v>0</v>
      </c>
      <c r="L17" s="20"/>
      <c r="M17" s="20"/>
      <c r="N17" s="20">
        <f>L17+M17</f>
        <v>0</v>
      </c>
      <c r="O17" s="17"/>
      <c r="P17" s="31"/>
      <c r="Q17" s="20">
        <f>O17+P17</f>
        <v>0</v>
      </c>
      <c r="R17" s="20">
        <f>N17+Q17</f>
        <v>0</v>
      </c>
      <c r="S17" s="18"/>
      <c r="T17" s="17"/>
      <c r="U17" s="20">
        <f>S17+T17</f>
        <v>0</v>
      </c>
      <c r="V17" s="18">
        <f>B17+G17+N17+S17</f>
        <v>0</v>
      </c>
      <c r="W17" s="18">
        <f>C17+J17+Q17+T17</f>
        <v>0</v>
      </c>
      <c r="X17" s="18">
        <f>SUM(V17:W17)</f>
        <v>0</v>
      </c>
      <c r="Y17" s="17"/>
      <c r="Z17" s="17"/>
      <c r="AA17" s="20">
        <f>Y17+Z17</f>
        <v>0</v>
      </c>
      <c r="AB17" s="17"/>
    </row>
    <row r="18" spans="1:28" ht="24.75" thickBot="1">
      <c r="A18" s="26" t="s">
        <v>42</v>
      </c>
      <c r="B18" s="18"/>
      <c r="C18" s="17"/>
      <c r="D18" s="20">
        <f>B18+C18</f>
        <v>0</v>
      </c>
      <c r="E18" s="20"/>
      <c r="F18" s="20"/>
      <c r="G18" s="20">
        <f>E18+F18</f>
        <v>0</v>
      </c>
      <c r="H18" s="17"/>
      <c r="I18" s="31"/>
      <c r="J18" s="20">
        <f>H18+I18</f>
        <v>0</v>
      </c>
      <c r="K18" s="20">
        <f>G18+J18</f>
        <v>0</v>
      </c>
      <c r="L18" s="20"/>
      <c r="M18" s="20"/>
      <c r="N18" s="20">
        <f>L18+M18</f>
        <v>0</v>
      </c>
      <c r="O18" s="17"/>
      <c r="P18" s="31"/>
      <c r="Q18" s="20">
        <f>O18+P18</f>
        <v>0</v>
      </c>
      <c r="R18" s="20">
        <f>N18+Q18</f>
        <v>0</v>
      </c>
      <c r="S18" s="18"/>
      <c r="T18" s="17"/>
      <c r="U18" s="20">
        <f>S18+T18</f>
        <v>0</v>
      </c>
      <c r="V18" s="18">
        <f>B18+G18+N18+S18</f>
        <v>0</v>
      </c>
      <c r="W18" s="18">
        <f>C18+J18+Q18+T18</f>
        <v>0</v>
      </c>
      <c r="X18" s="18">
        <f>SUM(V18:W18)</f>
        <v>0</v>
      </c>
      <c r="Y18" s="17"/>
      <c r="Z18" s="17"/>
      <c r="AA18" s="20">
        <f>Y18+Z18</f>
        <v>0</v>
      </c>
      <c r="AB18" s="17"/>
    </row>
    <row r="19" spans="1:28" ht="24.75" thickBot="1">
      <c r="A19" s="26" t="s">
        <v>43</v>
      </c>
      <c r="B19" s="22"/>
      <c r="C19" s="21"/>
      <c r="D19" s="20">
        <f>B19+C19</f>
        <v>0</v>
      </c>
      <c r="E19" s="20"/>
      <c r="F19" s="20"/>
      <c r="G19" s="20">
        <f>E19+F19</f>
        <v>0</v>
      </c>
      <c r="H19" s="17"/>
      <c r="I19" s="31"/>
      <c r="J19" s="20">
        <f>H19+I19</f>
        <v>0</v>
      </c>
      <c r="K19" s="20">
        <f>G19+J19</f>
        <v>0</v>
      </c>
      <c r="L19" s="20"/>
      <c r="M19" s="20"/>
      <c r="N19" s="20">
        <f>L19+M19</f>
        <v>0</v>
      </c>
      <c r="O19" s="17"/>
      <c r="P19" s="31"/>
      <c r="Q19" s="20">
        <f>O19+P19</f>
        <v>0</v>
      </c>
      <c r="R19" s="20">
        <f>N19+Q19</f>
        <v>0</v>
      </c>
      <c r="S19" s="18"/>
      <c r="T19" s="17"/>
      <c r="U19" s="20">
        <f>S19+T19</f>
        <v>0</v>
      </c>
      <c r="V19" s="18">
        <f>B19+G19+N19+S19</f>
        <v>0</v>
      </c>
      <c r="W19" s="18">
        <f>C19+J19+Q19+T19</f>
        <v>0</v>
      </c>
      <c r="X19" s="18">
        <f>SUM(V19:W19)</f>
        <v>0</v>
      </c>
      <c r="Y19" s="17"/>
      <c r="Z19" s="17"/>
      <c r="AA19" s="20">
        <f>Y19+Z19</f>
        <v>0</v>
      </c>
      <c r="AB19" s="17"/>
    </row>
    <row r="20" spans="1:28" s="25" customFormat="1" ht="69.75" customHeight="1" thickBot="1">
      <c r="A20" s="22" t="s">
        <v>232</v>
      </c>
      <c r="B20" s="20">
        <f>B21+B22</f>
        <v>0</v>
      </c>
      <c r="C20" s="20">
        <f>C21+C22</f>
        <v>0</v>
      </c>
      <c r="D20" s="20">
        <f>D21+D22</f>
        <v>0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s="25" customFormat="1" ht="15.75" thickBot="1">
      <c r="A21" s="17" t="s">
        <v>234</v>
      </c>
      <c r="B21" s="18"/>
      <c r="C21" s="52"/>
      <c r="D21" s="20">
        <f>B21+C21</f>
        <v>0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s="25" customFormat="1" ht="15.75" thickBot="1">
      <c r="A22" s="26" t="s">
        <v>235</v>
      </c>
      <c r="B22" s="18"/>
      <c r="C22" s="52"/>
      <c r="D22" s="20">
        <f>B22+C22</f>
        <v>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</sheetData>
  <sheetProtection sheet="1" objects="1" scenarios="1"/>
  <protectedRanges>
    <protectedRange sqref="A1:A2 C8:C11 C13:C14 C17:C19 H8:I11 H13:I14 H17:I19 O8:P11 O13:P14 O17:P19 T8:T11 T13:T14 T17:T19 Y8:Z11 Y13:Z14 Y17:Z19 AB8:AB11 AB13:AB14 AB17:AB19" name="Rango1"/>
  </protectedRanges>
  <mergeCells count="29">
    <mergeCell ref="A1:AB1"/>
    <mergeCell ref="A2:AB2"/>
    <mergeCell ref="A4:AB4"/>
    <mergeCell ref="A5:A7"/>
    <mergeCell ref="B5:D5"/>
    <mergeCell ref="E5:K5"/>
    <mergeCell ref="L5:R5"/>
    <mergeCell ref="S5:U5"/>
    <mergeCell ref="V5:X5"/>
    <mergeCell ref="Y5:AA5"/>
    <mergeCell ref="AB5:AB7"/>
    <mergeCell ref="B6:B7"/>
    <mergeCell ref="C6:C7"/>
    <mergeCell ref="D6:D7"/>
    <mergeCell ref="E6:G6"/>
    <mergeCell ref="H6:J6"/>
    <mergeCell ref="K6:K7"/>
    <mergeCell ref="L6:N6"/>
    <mergeCell ref="O6:Q6"/>
    <mergeCell ref="R6:R7"/>
    <mergeCell ref="Y6:Y7"/>
    <mergeCell ref="Z6:Z7"/>
    <mergeCell ref="AA6:AA7"/>
    <mergeCell ref="S6:S7"/>
    <mergeCell ref="T6:T7"/>
    <mergeCell ref="U6:U7"/>
    <mergeCell ref="V6:V7"/>
    <mergeCell ref="W6:W7"/>
    <mergeCell ref="X6:X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tabSelected="1" zoomScale="80" zoomScaleNormal="80" zoomScalePageLayoutView="0" workbookViewId="0" topLeftCell="A1">
      <selection activeCell="H14" sqref="H14"/>
    </sheetView>
  </sheetViews>
  <sheetFormatPr defaultColWidth="11.421875" defaultRowHeight="15"/>
  <cols>
    <col min="1" max="1" width="33.7109375" style="0" customWidth="1"/>
    <col min="2" max="13" width="14.57421875" style="0" customWidth="1"/>
  </cols>
  <sheetData>
    <row r="1" spans="1:28" ht="15">
      <c r="A1" s="58" t="s">
        <v>238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5">
      <c r="A2" s="58" t="s">
        <v>239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13" s="12" customFormat="1" ht="15.7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3" t="s">
        <v>8</v>
      </c>
    </row>
    <row r="4" spans="1:13" s="14" customFormat="1" ht="26.25" customHeight="1" thickBot="1">
      <c r="A4" s="68" t="s">
        <v>44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56.25" customHeight="1" thickBot="1">
      <c r="A5" s="70"/>
      <c r="B5" s="73" t="s">
        <v>45</v>
      </c>
      <c r="C5" s="74"/>
      <c r="D5" s="75"/>
      <c r="E5" s="73" t="s">
        <v>46</v>
      </c>
      <c r="F5" s="74"/>
      <c r="G5" s="74"/>
      <c r="H5" s="73" t="s">
        <v>47</v>
      </c>
      <c r="I5" s="74"/>
      <c r="J5" s="75"/>
      <c r="K5" s="73" t="s">
        <v>48</v>
      </c>
      <c r="L5" s="74"/>
      <c r="M5" s="74"/>
    </row>
    <row r="6" spans="1:13" ht="15.75" customHeight="1">
      <c r="A6" s="71"/>
      <c r="B6" s="66" t="s">
        <v>49</v>
      </c>
      <c r="C6" s="66" t="s">
        <v>50</v>
      </c>
      <c r="D6" s="66" t="s">
        <v>51</v>
      </c>
      <c r="E6" s="66" t="s">
        <v>49</v>
      </c>
      <c r="F6" s="66" t="s">
        <v>50</v>
      </c>
      <c r="G6" s="66" t="s">
        <v>52</v>
      </c>
      <c r="H6" s="66" t="s">
        <v>49</v>
      </c>
      <c r="I6" s="66" t="s">
        <v>50</v>
      </c>
      <c r="J6" s="66" t="s">
        <v>53</v>
      </c>
      <c r="K6" s="66" t="s">
        <v>49</v>
      </c>
      <c r="L6" s="66" t="s">
        <v>50</v>
      </c>
      <c r="M6" s="66" t="s">
        <v>54</v>
      </c>
    </row>
    <row r="7" spans="1:13" ht="27.75" customHeight="1" thickBot="1">
      <c r="A7" s="72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ht="15.75" thickBot="1">
      <c r="A8" s="17" t="s">
        <v>21</v>
      </c>
      <c r="B8" s="47"/>
      <c r="C8" s="50"/>
      <c r="D8" s="24">
        <f>B8+C8</f>
        <v>0</v>
      </c>
      <c r="E8" s="18"/>
      <c r="F8" s="18"/>
      <c r="G8" s="24">
        <f aca="true" t="shared" si="0" ref="G8:G14">E8+F8</f>
        <v>0</v>
      </c>
      <c r="H8" s="17"/>
      <c r="I8" s="17"/>
      <c r="J8" s="24">
        <f aca="true" t="shared" si="1" ref="J8:J14">H8+I8</f>
        <v>0</v>
      </c>
      <c r="K8" s="22">
        <f>B8+E8+H8</f>
        <v>0</v>
      </c>
      <c r="L8" s="22">
        <f aca="true" t="shared" si="2" ref="L8:M16">C8+F8+I8</f>
        <v>0</v>
      </c>
      <c r="M8" s="24">
        <f t="shared" si="2"/>
        <v>0</v>
      </c>
    </row>
    <row r="9" spans="1:13" ht="15.75" thickBot="1">
      <c r="A9" s="17" t="s">
        <v>22</v>
      </c>
      <c r="B9" s="48"/>
      <c r="C9" s="50"/>
      <c r="D9" s="24">
        <f aca="true" t="shared" si="3" ref="D9:D14">B9+C9</f>
        <v>0</v>
      </c>
      <c r="E9" s="18"/>
      <c r="F9" s="18"/>
      <c r="G9" s="24">
        <f t="shared" si="0"/>
        <v>0</v>
      </c>
      <c r="H9" s="17">
        <v>1311.82</v>
      </c>
      <c r="I9" s="17"/>
      <c r="J9" s="24">
        <f t="shared" si="1"/>
        <v>1311.82</v>
      </c>
      <c r="K9" s="22">
        <f aca="true" t="shared" si="4" ref="K9:K16">B9+E9+H9</f>
        <v>1311.82</v>
      </c>
      <c r="L9" s="22">
        <f t="shared" si="2"/>
        <v>0</v>
      </c>
      <c r="M9" s="24">
        <f t="shared" si="2"/>
        <v>1311.82</v>
      </c>
    </row>
    <row r="10" spans="1:13" ht="15.75" thickBot="1">
      <c r="A10" s="17" t="s">
        <v>23</v>
      </c>
      <c r="B10" s="48"/>
      <c r="C10" s="50"/>
      <c r="D10" s="24">
        <f t="shared" si="3"/>
        <v>0</v>
      </c>
      <c r="E10" s="18"/>
      <c r="F10" s="18"/>
      <c r="G10" s="24">
        <f t="shared" si="0"/>
        <v>0</v>
      </c>
      <c r="H10" s="17"/>
      <c r="I10" s="17"/>
      <c r="J10" s="24">
        <f t="shared" si="1"/>
        <v>0</v>
      </c>
      <c r="K10" s="22">
        <f t="shared" si="4"/>
        <v>0</v>
      </c>
      <c r="L10" s="22">
        <f t="shared" si="2"/>
        <v>0</v>
      </c>
      <c r="M10" s="24">
        <f t="shared" si="2"/>
        <v>0</v>
      </c>
    </row>
    <row r="11" spans="1:13" ht="15.75" thickBot="1">
      <c r="A11" s="17" t="s">
        <v>24</v>
      </c>
      <c r="B11" s="48"/>
      <c r="C11" s="50"/>
      <c r="D11" s="24">
        <f t="shared" si="3"/>
        <v>0</v>
      </c>
      <c r="E11" s="18"/>
      <c r="F11" s="18"/>
      <c r="G11" s="24">
        <f t="shared" si="0"/>
        <v>0</v>
      </c>
      <c r="H11" s="17"/>
      <c r="I11" s="17"/>
      <c r="J11" s="24">
        <f t="shared" si="1"/>
        <v>0</v>
      </c>
      <c r="K11" s="22">
        <f t="shared" si="4"/>
        <v>0</v>
      </c>
      <c r="L11" s="22">
        <f t="shared" si="2"/>
        <v>0</v>
      </c>
      <c r="M11" s="24">
        <f t="shared" si="2"/>
        <v>0</v>
      </c>
    </row>
    <row r="12" spans="1:13" s="25" customFormat="1" ht="15.75" thickBot="1">
      <c r="A12" s="49" t="s">
        <v>1</v>
      </c>
      <c r="B12" s="49">
        <f aca="true" t="shared" si="5" ref="B12:J12">SUM(B8:B11)</f>
        <v>0</v>
      </c>
      <c r="C12" s="22">
        <f t="shared" si="5"/>
        <v>0</v>
      </c>
      <c r="D12" s="22">
        <f t="shared" si="5"/>
        <v>0</v>
      </c>
      <c r="E12" s="22">
        <f t="shared" si="5"/>
        <v>0</v>
      </c>
      <c r="F12" s="22">
        <f t="shared" si="5"/>
        <v>0</v>
      </c>
      <c r="G12" s="22">
        <f t="shared" si="5"/>
        <v>0</v>
      </c>
      <c r="H12" s="22">
        <f t="shared" si="5"/>
        <v>1311.82</v>
      </c>
      <c r="I12" s="22">
        <f t="shared" si="5"/>
        <v>0</v>
      </c>
      <c r="J12" s="22">
        <f t="shared" si="5"/>
        <v>1311.82</v>
      </c>
      <c r="K12" s="22">
        <f t="shared" si="4"/>
        <v>1311.82</v>
      </c>
      <c r="L12" s="22">
        <f t="shared" si="2"/>
        <v>0</v>
      </c>
      <c r="M12" s="24">
        <f t="shared" si="2"/>
        <v>1311.82</v>
      </c>
    </row>
    <row r="13" spans="1:13" ht="16.5" customHeight="1" thickBot="1">
      <c r="A13" s="17" t="s">
        <v>25</v>
      </c>
      <c r="B13" s="48"/>
      <c r="C13" s="50"/>
      <c r="D13" s="24">
        <f t="shared" si="3"/>
        <v>0</v>
      </c>
      <c r="E13" s="18"/>
      <c r="F13" s="18"/>
      <c r="G13" s="24">
        <f t="shared" si="0"/>
        <v>0</v>
      </c>
      <c r="H13" s="17">
        <v>805.94</v>
      </c>
      <c r="I13" s="17"/>
      <c r="J13" s="24">
        <f t="shared" si="1"/>
        <v>805.94</v>
      </c>
      <c r="K13" s="22">
        <f t="shared" si="4"/>
        <v>805.94</v>
      </c>
      <c r="L13" s="22">
        <f t="shared" si="2"/>
        <v>0</v>
      </c>
      <c r="M13" s="24">
        <f t="shared" si="2"/>
        <v>805.94</v>
      </c>
    </row>
    <row r="14" spans="1:13" ht="15.75" thickBot="1">
      <c r="A14" s="26" t="s">
        <v>26</v>
      </c>
      <c r="B14" s="48"/>
      <c r="C14" s="50"/>
      <c r="D14" s="24">
        <f t="shared" si="3"/>
        <v>0</v>
      </c>
      <c r="E14" s="18"/>
      <c r="F14" s="18"/>
      <c r="G14" s="24">
        <f t="shared" si="0"/>
        <v>0</v>
      </c>
      <c r="H14" s="17"/>
      <c r="I14" s="17"/>
      <c r="J14" s="24">
        <f t="shared" si="1"/>
        <v>0</v>
      </c>
      <c r="K14" s="22">
        <f t="shared" si="4"/>
        <v>0</v>
      </c>
      <c r="L14" s="22">
        <f t="shared" si="2"/>
        <v>0</v>
      </c>
      <c r="M14" s="24">
        <f t="shared" si="2"/>
        <v>0</v>
      </c>
    </row>
    <row r="15" spans="1:13" s="25" customFormat="1" ht="15.75" thickBot="1">
      <c r="A15" s="49" t="s">
        <v>2</v>
      </c>
      <c r="B15" s="49">
        <f aca="true" t="shared" si="6" ref="B15:J15">SUM(B13:B14)</f>
        <v>0</v>
      </c>
      <c r="C15" s="22">
        <f t="shared" si="6"/>
        <v>0</v>
      </c>
      <c r="D15" s="22">
        <f t="shared" si="6"/>
        <v>0</v>
      </c>
      <c r="E15" s="22">
        <f t="shared" si="6"/>
        <v>0</v>
      </c>
      <c r="F15" s="22">
        <f t="shared" si="6"/>
        <v>0</v>
      </c>
      <c r="G15" s="22">
        <f t="shared" si="6"/>
        <v>0</v>
      </c>
      <c r="H15" s="22">
        <f t="shared" si="6"/>
        <v>805.94</v>
      </c>
      <c r="I15" s="22">
        <f t="shared" si="6"/>
        <v>0</v>
      </c>
      <c r="J15" s="22">
        <f t="shared" si="6"/>
        <v>805.94</v>
      </c>
      <c r="K15" s="22">
        <f t="shared" si="4"/>
        <v>805.94</v>
      </c>
      <c r="L15" s="22">
        <f t="shared" si="2"/>
        <v>0</v>
      </c>
      <c r="M15" s="24">
        <f t="shared" si="2"/>
        <v>805.94</v>
      </c>
    </row>
    <row r="16" spans="1:13" s="25" customFormat="1" ht="15.75" thickBot="1">
      <c r="A16" s="49" t="s">
        <v>27</v>
      </c>
      <c r="B16" s="49">
        <f aca="true" t="shared" si="7" ref="B16:J16">B12+B15</f>
        <v>0</v>
      </c>
      <c r="C16" s="22">
        <f t="shared" si="7"/>
        <v>0</v>
      </c>
      <c r="D16" s="22">
        <f t="shared" si="7"/>
        <v>0</v>
      </c>
      <c r="E16" s="22">
        <f t="shared" si="7"/>
        <v>0</v>
      </c>
      <c r="F16" s="22">
        <f t="shared" si="7"/>
        <v>0</v>
      </c>
      <c r="G16" s="22">
        <f t="shared" si="7"/>
        <v>0</v>
      </c>
      <c r="H16" s="22">
        <f t="shared" si="7"/>
        <v>2117.76</v>
      </c>
      <c r="I16" s="22">
        <f t="shared" si="7"/>
        <v>0</v>
      </c>
      <c r="J16" s="22">
        <f t="shared" si="7"/>
        <v>2117.76</v>
      </c>
      <c r="K16" s="22">
        <f t="shared" si="4"/>
        <v>2117.76</v>
      </c>
      <c r="L16" s="22">
        <f t="shared" si="2"/>
        <v>0</v>
      </c>
      <c r="M16" s="22">
        <f t="shared" si="2"/>
        <v>2117.76</v>
      </c>
    </row>
    <row r="17" spans="1:13" s="55" customFormat="1" ht="75" customHeight="1" thickBot="1">
      <c r="A17" s="49" t="s">
        <v>233</v>
      </c>
      <c r="B17" s="51">
        <f>SUM(B18:B19)</f>
        <v>0</v>
      </c>
      <c r="C17" s="22"/>
      <c r="D17" s="22">
        <f>B17</f>
        <v>0</v>
      </c>
      <c r="E17" s="22"/>
      <c r="F17" s="22"/>
      <c r="G17" s="22">
        <f>E17</f>
        <v>0</v>
      </c>
      <c r="H17" s="22">
        <f>SUM(H18:H19)</f>
        <v>0</v>
      </c>
      <c r="I17" s="22"/>
      <c r="J17" s="22">
        <f>H17</f>
        <v>0</v>
      </c>
      <c r="K17" s="22">
        <f>B17+E17+H17</f>
        <v>0</v>
      </c>
      <c r="L17" s="22"/>
      <c r="M17" s="22">
        <f>K17</f>
        <v>0</v>
      </c>
    </row>
    <row r="18" spans="1:13" s="55" customFormat="1" ht="15.75" thickBot="1">
      <c r="A18" s="26" t="s">
        <v>234</v>
      </c>
      <c r="B18" s="53"/>
      <c r="C18" s="22"/>
      <c r="D18" s="56">
        <f>B18</f>
        <v>0</v>
      </c>
      <c r="E18" s="56"/>
      <c r="F18" s="22"/>
      <c r="G18" s="57">
        <f>E18</f>
        <v>0</v>
      </c>
      <c r="H18" s="53"/>
      <c r="I18" s="22"/>
      <c r="J18" s="56">
        <f>H18</f>
        <v>0</v>
      </c>
      <c r="K18" s="22">
        <f>B18+E18+H18</f>
        <v>0</v>
      </c>
      <c r="L18" s="22"/>
      <c r="M18" s="22">
        <f>K18</f>
        <v>0</v>
      </c>
    </row>
    <row r="19" spans="1:13" s="55" customFormat="1" ht="15.75" thickBot="1">
      <c r="A19" s="26" t="s">
        <v>235</v>
      </c>
      <c r="B19" s="53"/>
      <c r="C19" s="22"/>
      <c r="D19" s="22">
        <f>B19</f>
        <v>0</v>
      </c>
      <c r="E19" s="22"/>
      <c r="F19" s="22"/>
      <c r="G19" s="22">
        <f>E19</f>
        <v>0</v>
      </c>
      <c r="H19" s="53"/>
      <c r="I19" s="22"/>
      <c r="J19" s="22">
        <f>H19</f>
        <v>0</v>
      </c>
      <c r="K19" s="22">
        <f>B19+E19+H19</f>
        <v>0</v>
      </c>
      <c r="L19" s="22"/>
      <c r="M19" s="22">
        <f>K19</f>
        <v>0</v>
      </c>
    </row>
  </sheetData>
  <sheetProtection sheet="1"/>
  <protectedRanges>
    <protectedRange sqref="H8:I11 H13:I14 A1:AB2" name="Rango1"/>
  </protectedRanges>
  <mergeCells count="18">
    <mergeCell ref="A4:M4"/>
    <mergeCell ref="A5:A7"/>
    <mergeCell ref="B5:D5"/>
    <mergeCell ref="E5:G5"/>
    <mergeCell ref="H5:J5"/>
    <mergeCell ref="K5:M5"/>
    <mergeCell ref="B6:B7"/>
    <mergeCell ref="C6:C7"/>
    <mergeCell ref="D6:D7"/>
    <mergeCell ref="E6:E7"/>
    <mergeCell ref="L6:L7"/>
    <mergeCell ref="M6:M7"/>
    <mergeCell ref="F6:F7"/>
    <mergeCell ref="G6:G7"/>
    <mergeCell ref="H6:H7"/>
    <mergeCell ref="I6:I7"/>
    <mergeCell ref="J6:J7"/>
    <mergeCell ref="K6:K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tabColor indexed="17"/>
  </sheetPr>
  <dimension ref="A1:V73"/>
  <sheetViews>
    <sheetView showGridLines="0" zoomScalePageLayoutView="0" workbookViewId="0" topLeftCell="A1">
      <selection activeCell="F16" sqref="F16"/>
    </sheetView>
  </sheetViews>
  <sheetFormatPr defaultColWidth="11.421875" defaultRowHeight="15"/>
  <cols>
    <col min="1" max="2" width="11.421875" style="37" customWidth="1"/>
    <col min="3" max="3" width="15.421875" style="37" customWidth="1"/>
    <col min="4" max="4" width="11.421875" style="37" hidden="1" customWidth="1"/>
    <col min="5" max="5" width="11.421875" style="37" customWidth="1"/>
    <col min="6" max="6" width="6.57421875" style="37" customWidth="1"/>
    <col min="7" max="11" width="11.421875" style="37" customWidth="1"/>
    <col min="12" max="12" width="6.7109375" style="37" customWidth="1"/>
    <col min="13" max="13" width="6.28125" style="37" customWidth="1"/>
    <col min="14" max="14" width="5.7109375" style="37" customWidth="1"/>
    <col min="15" max="15" width="11.421875" style="37" hidden="1" customWidth="1"/>
    <col min="16" max="16" width="11.8515625" style="37" hidden="1" customWidth="1"/>
    <col min="17" max="17" width="13.57421875" style="37" hidden="1" customWidth="1"/>
    <col min="18" max="18" width="24.140625" style="37" hidden="1" customWidth="1"/>
    <col min="19" max="19" width="20.7109375" style="37" hidden="1" customWidth="1"/>
    <col min="20" max="20" width="11.421875" style="37" hidden="1" customWidth="1"/>
    <col min="21" max="21" width="18.421875" style="37" hidden="1" customWidth="1"/>
    <col min="22" max="22" width="11.421875" style="37" hidden="1" customWidth="1"/>
    <col min="23" max="16384" width="11.421875" style="37" customWidth="1"/>
  </cols>
  <sheetData>
    <row r="1" spans="1:22" ht="15">
      <c r="A1" s="36" t="s">
        <v>220</v>
      </c>
      <c r="O1" s="37">
        <v>2013</v>
      </c>
      <c r="P1" s="38" t="s">
        <v>61</v>
      </c>
      <c r="Q1" s="37" t="s">
        <v>62</v>
      </c>
      <c r="R1" s="37" t="s">
        <v>63</v>
      </c>
      <c r="S1" s="38" t="s">
        <v>203</v>
      </c>
      <c r="T1" s="38" t="s">
        <v>204</v>
      </c>
      <c r="U1" s="39" t="s">
        <v>64</v>
      </c>
      <c r="V1" s="39" t="s">
        <v>65</v>
      </c>
    </row>
    <row r="2" spans="1:22" ht="15">
      <c r="A2" s="36" t="s">
        <v>236</v>
      </c>
      <c r="O2" s="37">
        <v>2014</v>
      </c>
      <c r="P2" s="37" t="s">
        <v>66</v>
      </c>
      <c r="Q2" s="37" t="s">
        <v>67</v>
      </c>
      <c r="R2" s="37" t="s">
        <v>68</v>
      </c>
      <c r="S2" s="38" t="s">
        <v>69</v>
      </c>
      <c r="T2" s="38" t="s">
        <v>70</v>
      </c>
      <c r="U2" s="39" t="s">
        <v>71</v>
      </c>
      <c r="V2" s="39" t="s">
        <v>72</v>
      </c>
    </row>
    <row r="3" spans="3:18" ht="18.75">
      <c r="C3" s="40" t="s">
        <v>55</v>
      </c>
      <c r="D3" s="41">
        <v>3</v>
      </c>
      <c r="E3" s="42">
        <f>INDEX(O1:O10,D3,1)</f>
        <v>2015</v>
      </c>
      <c r="K3" s="43"/>
      <c r="O3" s="37">
        <v>2015</v>
      </c>
      <c r="P3" s="37" t="s">
        <v>73</v>
      </c>
      <c r="Q3" s="37" t="s">
        <v>74</v>
      </c>
      <c r="R3" s="37" t="s">
        <v>75</v>
      </c>
    </row>
    <row r="4" spans="3:18" ht="18.75">
      <c r="C4" s="40" t="s">
        <v>56</v>
      </c>
      <c r="D4" s="41">
        <v>12</v>
      </c>
      <c r="E4" s="42">
        <f>D4</f>
        <v>12</v>
      </c>
      <c r="K4" s="43"/>
      <c r="O4" s="37">
        <v>2016</v>
      </c>
      <c r="P4" s="37" t="s">
        <v>76</v>
      </c>
      <c r="Q4" s="37" t="s">
        <v>77</v>
      </c>
      <c r="R4" s="37" t="s">
        <v>78</v>
      </c>
    </row>
    <row r="5" spans="3:18" ht="18.75">
      <c r="C5" s="40" t="s">
        <v>57</v>
      </c>
      <c r="D5" s="41">
        <v>65</v>
      </c>
      <c r="E5" s="42" t="str">
        <f>INDEX($R$1:$R$73,D5,1)</f>
        <v>Q6250003H</v>
      </c>
      <c r="K5" s="43"/>
      <c r="P5" s="37" t="s">
        <v>79</v>
      </c>
      <c r="Q5" s="37" t="s">
        <v>80</v>
      </c>
      <c r="R5" s="37" t="s">
        <v>81</v>
      </c>
    </row>
    <row r="6" spans="3:18" ht="18.75">
      <c r="C6" s="40" t="s">
        <v>58</v>
      </c>
      <c r="D6" s="41">
        <v>1</v>
      </c>
      <c r="E6" s="42" t="str">
        <f>INDEX(T1:T2,D6,1)</f>
        <v>P</v>
      </c>
      <c r="K6" s="43"/>
      <c r="P6" s="37" t="s">
        <v>82</v>
      </c>
      <c r="Q6" s="37" t="s">
        <v>83</v>
      </c>
      <c r="R6" s="37" t="s">
        <v>84</v>
      </c>
    </row>
    <row r="7" spans="3:18" ht="18.75">
      <c r="C7" s="40" t="s">
        <v>59</v>
      </c>
      <c r="D7" s="41">
        <v>1</v>
      </c>
      <c r="E7" s="44" t="str">
        <f>INDEX(V1:V2,D7,1)</f>
        <v>E</v>
      </c>
      <c r="K7" s="43"/>
      <c r="P7" s="37" t="s">
        <v>85</v>
      </c>
      <c r="Q7" s="37" t="s">
        <v>86</v>
      </c>
      <c r="R7" s="37" t="s">
        <v>87</v>
      </c>
    </row>
    <row r="8" spans="16:18" ht="15">
      <c r="P8" s="37" t="s">
        <v>88</v>
      </c>
      <c r="Q8" s="37" t="s">
        <v>89</v>
      </c>
      <c r="R8" s="37" t="s">
        <v>90</v>
      </c>
    </row>
    <row r="9" spans="16:18" ht="15">
      <c r="P9" s="37" t="s">
        <v>91</v>
      </c>
      <c r="Q9" s="37" t="s">
        <v>92</v>
      </c>
      <c r="R9" s="37" t="s">
        <v>93</v>
      </c>
    </row>
    <row r="10" spans="16:18" ht="15">
      <c r="P10" s="37" t="s">
        <v>94</v>
      </c>
      <c r="Q10" s="37" t="s">
        <v>95</v>
      </c>
      <c r="R10" s="37" t="s">
        <v>96</v>
      </c>
    </row>
    <row r="11" spans="16:18" ht="15">
      <c r="P11" s="37" t="s">
        <v>97</v>
      </c>
      <c r="Q11" s="37" t="s">
        <v>205</v>
      </c>
      <c r="R11" s="37" t="s">
        <v>98</v>
      </c>
    </row>
    <row r="12" spans="16:18" ht="15">
      <c r="P12" s="37" t="s">
        <v>99</v>
      </c>
      <c r="Q12" s="37" t="s">
        <v>206</v>
      </c>
      <c r="R12" s="37" t="s">
        <v>100</v>
      </c>
    </row>
    <row r="13" spans="3:18" ht="15.75">
      <c r="C13" s="85" t="s">
        <v>60</v>
      </c>
      <c r="D13" s="85"/>
      <c r="E13" s="85"/>
      <c r="F13" s="85"/>
      <c r="G13" s="85"/>
      <c r="H13" s="85"/>
      <c r="I13" s="85"/>
      <c r="J13" s="85"/>
      <c r="K13" s="85"/>
      <c r="Q13" s="37" t="s">
        <v>101</v>
      </c>
      <c r="R13" s="37" t="s">
        <v>102</v>
      </c>
    </row>
    <row r="14" spans="3:18" ht="15.75">
      <c r="C14" s="86" t="s">
        <v>231</v>
      </c>
      <c r="D14" s="86"/>
      <c r="E14" s="86"/>
      <c r="F14" s="86"/>
      <c r="G14" s="86"/>
      <c r="H14" s="86"/>
      <c r="I14" s="86"/>
      <c r="J14" s="86"/>
      <c r="K14" s="86"/>
      <c r="Q14" s="37" t="s">
        <v>103</v>
      </c>
      <c r="R14" s="37" t="s">
        <v>104</v>
      </c>
    </row>
    <row r="15" spans="4:18" ht="15">
      <c r="D15" s="45"/>
      <c r="E15" s="45"/>
      <c r="F15" s="45"/>
      <c r="G15" s="45"/>
      <c r="H15" s="45"/>
      <c r="I15" s="45"/>
      <c r="J15" s="45"/>
      <c r="K15" s="45"/>
      <c r="Q15" s="37" t="s">
        <v>105</v>
      </c>
      <c r="R15" s="37" t="s">
        <v>106</v>
      </c>
    </row>
    <row r="16" spans="3:18" ht="15.75">
      <c r="C16" s="34" t="s">
        <v>60</v>
      </c>
      <c r="D16" s="45"/>
      <c r="E16" s="45"/>
      <c r="F16" s="45"/>
      <c r="G16" s="45"/>
      <c r="H16" s="45"/>
      <c r="I16" s="45"/>
      <c r="J16" s="45"/>
      <c r="K16" s="45"/>
      <c r="Q16" s="37" t="s">
        <v>107</v>
      </c>
      <c r="R16" s="37" t="s">
        <v>108</v>
      </c>
    </row>
    <row r="17" spans="3:18" ht="15">
      <c r="C17" s="33"/>
      <c r="Q17" s="37" t="s">
        <v>109</v>
      </c>
      <c r="R17" s="37" t="s">
        <v>110</v>
      </c>
    </row>
    <row r="18" spans="3:18" ht="15">
      <c r="C18" s="32" t="s">
        <v>200</v>
      </c>
      <c r="Q18" s="37" t="s">
        <v>111</v>
      </c>
      <c r="R18" s="37" t="s">
        <v>112</v>
      </c>
    </row>
    <row r="19" spans="3:18" ht="15">
      <c r="C19" s="32" t="s">
        <v>201</v>
      </c>
      <c r="Q19" s="37" t="s">
        <v>113</v>
      </c>
      <c r="R19" s="37" t="s">
        <v>114</v>
      </c>
    </row>
    <row r="20" spans="3:18" ht="15">
      <c r="C20" s="32" t="s">
        <v>202</v>
      </c>
      <c r="E20" s="46"/>
      <c r="F20" s="46"/>
      <c r="G20" s="46"/>
      <c r="Q20" s="37" t="s">
        <v>115</v>
      </c>
      <c r="R20" s="37" t="s">
        <v>116</v>
      </c>
    </row>
    <row r="21" spans="17:18" ht="15">
      <c r="Q21" s="37" t="s">
        <v>117</v>
      </c>
      <c r="R21" s="37" t="s">
        <v>118</v>
      </c>
    </row>
    <row r="22" spans="17:18" ht="15">
      <c r="Q22" s="37" t="s">
        <v>119</v>
      </c>
      <c r="R22" s="37" t="s">
        <v>120</v>
      </c>
    </row>
    <row r="23" spans="17:18" ht="15">
      <c r="Q23" s="37" t="s">
        <v>207</v>
      </c>
      <c r="R23" s="37" t="s">
        <v>121</v>
      </c>
    </row>
    <row r="24" spans="17:18" ht="15">
      <c r="Q24" s="37" t="s">
        <v>122</v>
      </c>
      <c r="R24" s="37" t="s">
        <v>123</v>
      </c>
    </row>
    <row r="25" spans="17:18" ht="15">
      <c r="Q25" s="37" t="s">
        <v>124</v>
      </c>
      <c r="R25" s="37" t="s">
        <v>125</v>
      </c>
    </row>
    <row r="26" spans="17:18" ht="15">
      <c r="Q26" s="37" t="s">
        <v>126</v>
      </c>
      <c r="R26" s="37" t="s">
        <v>127</v>
      </c>
    </row>
    <row r="27" spans="17:18" ht="15">
      <c r="Q27" s="37" t="s">
        <v>128</v>
      </c>
      <c r="R27" s="37" t="s">
        <v>129</v>
      </c>
    </row>
    <row r="28" spans="17:18" ht="15">
      <c r="Q28" s="37" t="s">
        <v>130</v>
      </c>
      <c r="R28" s="37" t="s">
        <v>131</v>
      </c>
    </row>
    <row r="29" spans="17:18" ht="15">
      <c r="Q29" s="37" t="s">
        <v>132</v>
      </c>
      <c r="R29" s="37" t="s">
        <v>133</v>
      </c>
    </row>
    <row r="30" spans="17:18" ht="15">
      <c r="Q30" s="37" t="s">
        <v>134</v>
      </c>
      <c r="R30" s="37" t="s">
        <v>135</v>
      </c>
    </row>
    <row r="31" spans="17:18" ht="15">
      <c r="Q31" s="37" t="s">
        <v>136</v>
      </c>
      <c r="R31" s="37" t="s">
        <v>137</v>
      </c>
    </row>
    <row r="32" spans="17:18" ht="15">
      <c r="Q32" s="37" t="s">
        <v>138</v>
      </c>
      <c r="R32" s="37" t="s">
        <v>139</v>
      </c>
    </row>
    <row r="33" spans="17:18" ht="15">
      <c r="Q33" s="37" t="s">
        <v>140</v>
      </c>
      <c r="R33" s="37" t="s">
        <v>141</v>
      </c>
    </row>
    <row r="34" spans="17:18" ht="15">
      <c r="Q34" s="37" t="s">
        <v>142</v>
      </c>
      <c r="R34" s="37" t="s">
        <v>143</v>
      </c>
    </row>
    <row r="35" spans="17:18" ht="15">
      <c r="Q35" s="37" t="s">
        <v>144</v>
      </c>
      <c r="R35" s="37" t="s">
        <v>145</v>
      </c>
    </row>
    <row r="36" spans="17:18" ht="15">
      <c r="Q36" s="37" t="s">
        <v>146</v>
      </c>
      <c r="R36" s="37" t="s">
        <v>147</v>
      </c>
    </row>
    <row r="37" spans="17:18" ht="15">
      <c r="Q37" s="37" t="s">
        <v>148</v>
      </c>
      <c r="R37" s="37" t="s">
        <v>149</v>
      </c>
    </row>
    <row r="38" spans="17:18" ht="15">
      <c r="Q38" s="37" t="s">
        <v>150</v>
      </c>
      <c r="R38" s="37" t="s">
        <v>151</v>
      </c>
    </row>
    <row r="39" spans="17:18" ht="15">
      <c r="Q39" s="37" t="s">
        <v>152</v>
      </c>
      <c r="R39" s="37" t="s">
        <v>153</v>
      </c>
    </row>
    <row r="40" spans="17:18" ht="15">
      <c r="Q40" s="37" t="s">
        <v>154</v>
      </c>
      <c r="R40" s="37" t="s">
        <v>155</v>
      </c>
    </row>
    <row r="41" spans="17:18" ht="15">
      <c r="Q41" s="37" t="s">
        <v>156</v>
      </c>
      <c r="R41" s="37" t="s">
        <v>157</v>
      </c>
    </row>
    <row r="42" spans="17:18" ht="15">
      <c r="Q42" s="37" t="s">
        <v>158</v>
      </c>
      <c r="R42" s="37" t="s">
        <v>159</v>
      </c>
    </row>
    <row r="43" spans="17:18" ht="15">
      <c r="Q43" s="37" t="s">
        <v>160</v>
      </c>
      <c r="R43" s="37" t="s">
        <v>161</v>
      </c>
    </row>
    <row r="44" spans="17:18" ht="15">
      <c r="Q44" s="37" t="s">
        <v>162</v>
      </c>
      <c r="R44" s="37" t="s">
        <v>163</v>
      </c>
    </row>
    <row r="45" spans="17:18" ht="15">
      <c r="Q45" s="37" t="s">
        <v>164</v>
      </c>
      <c r="R45" s="37" t="s">
        <v>165</v>
      </c>
    </row>
    <row r="46" spans="17:18" ht="15">
      <c r="Q46" s="37" t="s">
        <v>166</v>
      </c>
      <c r="R46" s="37" t="s">
        <v>167</v>
      </c>
    </row>
    <row r="47" spans="17:18" ht="15">
      <c r="Q47" s="37" t="s">
        <v>168</v>
      </c>
      <c r="R47" s="37" t="s">
        <v>169</v>
      </c>
    </row>
    <row r="48" spans="17:18" ht="15">
      <c r="Q48" s="37" t="s">
        <v>170</v>
      </c>
      <c r="R48" s="37" t="s">
        <v>171</v>
      </c>
    </row>
    <row r="49" spans="17:18" ht="15">
      <c r="Q49" s="37" t="s">
        <v>172</v>
      </c>
      <c r="R49" s="37" t="s">
        <v>173</v>
      </c>
    </row>
    <row r="50" spans="17:18" ht="15">
      <c r="Q50" s="37" t="s">
        <v>174</v>
      </c>
      <c r="R50" s="37" t="s">
        <v>175</v>
      </c>
    </row>
    <row r="51" spans="17:18" ht="15">
      <c r="Q51" s="37" t="s">
        <v>208</v>
      </c>
      <c r="R51" s="37" t="s">
        <v>176</v>
      </c>
    </row>
    <row r="52" spans="17:18" ht="15">
      <c r="Q52" s="37" t="s">
        <v>209</v>
      </c>
      <c r="R52" s="37" t="s">
        <v>177</v>
      </c>
    </row>
    <row r="53" spans="17:18" ht="15">
      <c r="Q53" s="37" t="s">
        <v>210</v>
      </c>
      <c r="R53" s="37" t="s">
        <v>178</v>
      </c>
    </row>
    <row r="54" spans="17:18" ht="15">
      <c r="Q54" s="37" t="s">
        <v>211</v>
      </c>
      <c r="R54" s="37" t="s">
        <v>179</v>
      </c>
    </row>
    <row r="55" spans="17:18" ht="15">
      <c r="Q55" s="37" t="s">
        <v>212</v>
      </c>
      <c r="R55" s="37" t="s">
        <v>180</v>
      </c>
    </row>
    <row r="56" spans="17:18" ht="15">
      <c r="Q56" s="37" t="s">
        <v>213</v>
      </c>
      <c r="R56" s="37" t="s">
        <v>181</v>
      </c>
    </row>
    <row r="57" spans="17:18" ht="15">
      <c r="Q57" s="37" t="s">
        <v>182</v>
      </c>
      <c r="R57" s="37" t="s">
        <v>183</v>
      </c>
    </row>
    <row r="58" spans="17:18" ht="15">
      <c r="Q58" s="37" t="s">
        <v>214</v>
      </c>
      <c r="R58" s="37" t="s">
        <v>184</v>
      </c>
    </row>
    <row r="59" spans="17:18" ht="15">
      <c r="Q59" s="37" t="s">
        <v>215</v>
      </c>
      <c r="R59" s="37" t="s">
        <v>185</v>
      </c>
    </row>
    <row r="60" spans="17:18" ht="15">
      <c r="Q60" s="37" t="s">
        <v>216</v>
      </c>
      <c r="R60" s="37" t="s">
        <v>186</v>
      </c>
    </row>
    <row r="61" spans="17:18" ht="15">
      <c r="Q61" s="37" t="s">
        <v>217</v>
      </c>
      <c r="R61" s="37" t="s">
        <v>187</v>
      </c>
    </row>
    <row r="62" spans="17:18" ht="15">
      <c r="Q62" s="37" t="s">
        <v>218</v>
      </c>
      <c r="R62" s="37" t="s">
        <v>188</v>
      </c>
    </row>
    <row r="63" spans="17:18" ht="15">
      <c r="Q63" s="37" t="s">
        <v>189</v>
      </c>
      <c r="R63" s="37" t="s">
        <v>190</v>
      </c>
    </row>
    <row r="64" spans="17:18" ht="15">
      <c r="Q64" s="37" t="s">
        <v>191</v>
      </c>
      <c r="R64" s="37" t="s">
        <v>192</v>
      </c>
    </row>
    <row r="65" spans="17:18" ht="15">
      <c r="Q65" s="37" t="s">
        <v>193</v>
      </c>
      <c r="R65" s="37" t="s">
        <v>194</v>
      </c>
    </row>
    <row r="66" spans="17:18" ht="15">
      <c r="Q66" s="37" t="s">
        <v>195</v>
      </c>
      <c r="R66" s="37" t="s">
        <v>196</v>
      </c>
    </row>
    <row r="67" spans="17:18" ht="15">
      <c r="Q67" s="37" t="s">
        <v>197</v>
      </c>
      <c r="R67" s="37" t="s">
        <v>198</v>
      </c>
    </row>
    <row r="68" spans="17:18" ht="15">
      <c r="Q68" s="37" t="s">
        <v>219</v>
      </c>
      <c r="R68" s="37" t="s">
        <v>199</v>
      </c>
    </row>
    <row r="69" spans="17:18" ht="15">
      <c r="Q69" s="37" t="s">
        <v>221</v>
      </c>
      <c r="R69" s="37" t="s">
        <v>226</v>
      </c>
    </row>
    <row r="70" spans="17:18" ht="15">
      <c r="Q70" s="37" t="s">
        <v>222</v>
      </c>
      <c r="R70" s="37" t="s">
        <v>227</v>
      </c>
    </row>
    <row r="71" spans="17:18" ht="15">
      <c r="Q71" s="37" t="s">
        <v>223</v>
      </c>
      <c r="R71" s="37" t="s">
        <v>228</v>
      </c>
    </row>
    <row r="72" spans="17:18" ht="15">
      <c r="Q72" s="37" t="s">
        <v>224</v>
      </c>
      <c r="R72" s="37" t="s">
        <v>229</v>
      </c>
    </row>
    <row r="73" spans="17:18" ht="15">
      <c r="Q73" s="37" t="s">
        <v>225</v>
      </c>
      <c r="R73" s="37" t="s">
        <v>230</v>
      </c>
    </row>
  </sheetData>
  <sheetProtection sheet="1" objects="1" scenarios="1"/>
  <mergeCells count="2">
    <mergeCell ref="C13:K13"/>
    <mergeCell ref="C14:K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 Fuente Honrubia,  Andrés</dc:creator>
  <cp:keywords/>
  <dc:description/>
  <cp:lastModifiedBy>Usuario de Windows</cp:lastModifiedBy>
  <cp:lastPrinted>2014-09-09T09:31:50Z</cp:lastPrinted>
  <dcterms:created xsi:type="dcterms:W3CDTF">2012-12-05T13:27:52Z</dcterms:created>
  <dcterms:modified xsi:type="dcterms:W3CDTF">2016-04-29T10:17:18Z</dcterms:modified>
  <cp:category/>
  <cp:version/>
  <cp:contentType/>
  <cp:contentStatus/>
</cp:coreProperties>
</file>